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YEUNG_A\Desktop\SEMOpx Trading on Behalf 3.7.3\Linear\"/>
    </mc:Choice>
  </mc:AlternateContent>
  <xr:revisionPtr revIDLastSave="0" documentId="13_ncr:1_{58117D51-5B9A-40F6-A27F-92AE32E90B38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SEM-GB IDA1 bids- NI" sheetId="8" r:id="rId1"/>
    <sheet name="Sheet1" sheetId="10" state="hidden" r:id="rId2"/>
    <sheet name="SEM-GB IDA1 bids 25-HOURS - NI" sheetId="9" r:id="rId3"/>
    <sheet name="SEM-GB IDA1 bids - ROI" sheetId="11" r:id="rId4"/>
    <sheet name="SEM-GB IDA1 bids 25-Hours - ROI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8" i="9" l="1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S68" i="12"/>
  <c r="R68" i="12"/>
  <c r="Q68" i="12"/>
  <c r="P68" i="12"/>
  <c r="O68" i="12"/>
  <c r="N68" i="12"/>
  <c r="M68" i="12"/>
  <c r="L68" i="12"/>
  <c r="K68" i="12"/>
  <c r="J68" i="12"/>
  <c r="I68" i="12"/>
  <c r="H68" i="12"/>
  <c r="G68" i="12"/>
  <c r="F68" i="12"/>
  <c r="E68" i="12"/>
  <c r="D68" i="12"/>
  <c r="J12" i="12"/>
  <c r="G12" i="12"/>
  <c r="J12" i="11"/>
  <c r="G12" i="11"/>
  <c r="J12" i="9"/>
  <c r="G12" i="9"/>
  <c r="J12" i="8"/>
  <c r="G12" i="8"/>
</calcChain>
</file>

<file path=xl/sharedStrings.xml><?xml version="1.0" encoding="utf-8"?>
<sst xmlns="http://schemas.openxmlformats.org/spreadsheetml/2006/main" count="304" uniqueCount="83">
  <si>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</si>
  <si>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</si>
  <si>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</si>
  <si>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</si>
  <si>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</si>
  <si>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</si>
  <si>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</si>
  <si>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</si>
  <si>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</si>
  <si>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</si>
  <si>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</si>
  <si>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TSO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</si>
  <si>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</si>
  <si>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</si>
  <si>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</si>
  <si>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</si>
  <si>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</si>
  <si>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</si>
  <si>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00:00-00:30</t>
  </si>
  <si>
    <t>00:30-01:00</t>
  </si>
  <si>
    <t>01:00-01:30</t>
  </si>
  <si>
    <t>01:30-02:00</t>
  </si>
  <si>
    <t>23:00-23:30</t>
  </si>
  <si>
    <t>23:30-00:00</t>
  </si>
  <si>
    <t>02:00-02:30</t>
  </si>
  <si>
    <t>02:30-03:00</t>
  </si>
  <si>
    <t>03:00-03:30</t>
  </si>
  <si>
    <t>03:30-04:00</t>
  </si>
  <si>
    <t>04:00-04:30</t>
  </si>
  <si>
    <t>04:30-05:00</t>
  </si>
  <si>
    <t>05:00-05:30</t>
  </si>
  <si>
    <t>05:30-06:00</t>
  </si>
  <si>
    <t>06:00-06:30</t>
  </si>
  <si>
    <t>06:30-07:00</t>
  </si>
  <si>
    <t>07:00-07:30</t>
  </si>
  <si>
    <t>07:30-08:00</t>
  </si>
  <si>
    <t>08:00-08:30</t>
  </si>
  <si>
    <t>08:30-09:00</t>
  </si>
  <si>
    <t>09:00-09:30</t>
  </si>
  <si>
    <t>09:30-10:00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</si>
  <si>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</si>
  <si>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</si>
  <si>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</si>
  <si>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</si>
  <si>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</si>
  <si>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</si>
  <si>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</si>
  <si>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</si>
  <si>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</si>
  <si>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</si>
  <si>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</si>
  <si>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</si>
  <si>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</si>
  <si>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</si>
  <si>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</si>
  <si>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</si>
  <si>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</si>
  <si>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</si>
  <si>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</si>
  <si>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</si>
  <si>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</si>
  <si>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</si>
  <si>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</si>
  <si>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</si>
  <si>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</si>
  <si>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</si>
  <si>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 IDA1 BID SUBMISSION  FORM: SEM-GB IDA1 INTRADAY AUCTION</t>
  </si>
  <si>
    <t>SEMOpx</t>
  </si>
  <si>
    <t>Area</t>
  </si>
  <si>
    <t>NI-IDA1</t>
  </si>
  <si>
    <t>ROI-IDA1</t>
  </si>
  <si>
    <t>ETS Portfolio name to be used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</si>
  <si>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</si>
  <si>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</si>
  <si>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</si>
  <si>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</si>
  <si>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</si>
  <si>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01:00X-01:30X</t>
  </si>
  <si>
    <t>01:30X-02:00X</t>
  </si>
  <si>
    <t>marketops@ops.semopx.com</t>
  </si>
  <si>
    <t>TRC</t>
  </si>
  <si>
    <t>Beneficiary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</si>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</sst>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3" fontId="5" fillId="0" borderId="2" xfId="0" applyNumberFormat="1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left" vertical="center"/>
    </xf>
    <xf numFmtId="0" fontId="5" fillId="0" borderId="7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1" xfId="0" applyNumberFormat="1" applyFont="1" applyBorder="1" applyAlignment="1">
      <alignment horizontal="left" vertical="center"/>
    </xf>
    <xf numFmtId="165" fontId="6" fillId="0" borderId="12" xfId="0" applyNumberFormat="1" applyFont="1" applyBorder="1" applyAlignment="1">
      <alignment horizontal="left" vertical="center"/>
    </xf>
    <xf numFmtId="165" fontId="6" fillId="0" borderId="0" xfId="0" applyNumberFormat="1" applyFont="1"/>
    <xf numFmtId="0" fontId="1" fillId="7" borderId="13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1" fillId="3" borderId="4" xfId="0" applyFont="1" applyFill="1" applyBorder="1" applyAlignment="1">
      <alignment horizontal="center" vertical="center"/>
    </xf>
    <xf numFmtId="3" fontId="5" fillId="0" borderId="41" xfId="0" applyNumberFormat="1" applyFont="1" applyBorder="1" applyAlignment="1">
      <alignment horizontal="left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/>
    <xf numFmtId="0" fontId="1" fillId="4" borderId="42" xfId="0" applyFont="1" applyFill="1" applyBorder="1" applyAlignment="1">
      <alignment vertical="center"/>
    </xf>
    <xf numFmtId="165" fontId="5" fillId="0" borderId="13" xfId="0" applyNumberFormat="1" applyFont="1" applyBorder="1" applyAlignment="1">
      <alignment horizontal="right" vertical="center"/>
    </xf>
    <xf numFmtId="165" fontId="5" fillId="0" borderId="13" xfId="0" applyNumberFormat="1" applyFont="1" applyBorder="1" applyAlignment="1">
      <alignment horizontal="left" vertical="center"/>
    </xf>
    <xf numFmtId="0" fontId="6" fillId="6" borderId="44" xfId="0" applyFont="1" applyFill="1" applyBorder="1"/>
    <xf numFmtId="0" fontId="1" fillId="3" borderId="40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165" fontId="5" fillId="0" borderId="46" xfId="0" applyNumberFormat="1" applyFont="1" applyBorder="1" applyAlignment="1">
      <alignment horizontal="right" vertical="center"/>
    </xf>
    <xf numFmtId="165" fontId="5" fillId="0" borderId="26" xfId="0" applyNumberFormat="1" applyFont="1" applyBorder="1" applyAlignment="1">
      <alignment horizontal="left" vertical="center"/>
    </xf>
    <xf numFmtId="0" fontId="6" fillId="6" borderId="13" xfId="0" applyFont="1" applyFill="1" applyBorder="1"/>
    <xf numFmtId="0" fontId="1" fillId="4" borderId="45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6" fillId="6" borderId="49" xfId="0" applyFont="1" applyFill="1" applyBorder="1"/>
    <xf numFmtId="0" fontId="1" fillId="3" borderId="50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vertical="center"/>
    </xf>
    <xf numFmtId="0" fontId="5" fillId="4" borderId="38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3" fillId="0" borderId="0" xfId="0" applyFont="1"/>
    <xf numFmtId="0" fontId="5" fillId="5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7" borderId="2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1" fillId="0" borderId="30" xfId="0" quotePrefix="1" applyFont="1" applyBorder="1" applyAlignment="1">
      <alignment horizontal="left" vertical="center" wrapText="1"/>
    </xf>
    <xf numFmtId="0" fontId="1" fillId="0" borderId="31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0" xfId="0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2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2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2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3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4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4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4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4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10" Type="http://schemas.openxmlformats.org/officeDocument/2006/relationships/ctrlProp" Target="../ctrlProps/ctrlProp18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9"/>
  <sheetViews>
    <sheetView workbookViewId="0">
      <selection activeCell="D19" sqref="D19"/>
    </sheetView>
  </sheetViews>
  <sheetFormatPr defaultColWidth="11.453125" defaultRowHeight="12.5" x14ac:dyDescent="0.25"/>
  <cols>
    <col min="1" max="1" width="13.26953125" style="1" bestFit="1" customWidth="1"/>
    <col min="2" max="2" width="10.7265625" style="1" bestFit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9"/>
    <col min="47" max="16384" width="11.453125" style="1"/>
  </cols>
  <sheetData>
    <row r="1" spans="1:56" ht="12.75" customHeight="1" x14ac:dyDescent="0.25">
      <c r="A1" s="58" t="s">
        <v>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56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60" t="s">
        <v>8</v>
      </c>
      <c r="B4" s="61"/>
      <c r="C4" s="61"/>
      <c r="D4" s="62"/>
      <c r="E4" s="63"/>
      <c r="F4" s="64"/>
      <c r="G4" s="11"/>
      <c r="H4" s="65"/>
      <c r="I4" s="65"/>
      <c r="J4" s="65"/>
      <c r="K4" s="12"/>
      <c r="L4" s="11"/>
      <c r="M4" s="11"/>
      <c r="N4" s="66" t="s">
        <v>75</v>
      </c>
      <c r="O4" s="67"/>
      <c r="P4" s="67"/>
      <c r="Q4" s="67"/>
      <c r="R4" s="68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69" t="s">
        <v>9</v>
      </c>
      <c r="B5" s="70"/>
      <c r="C5" s="70"/>
      <c r="D5" s="71"/>
      <c r="E5" s="72"/>
      <c r="F5" s="73"/>
      <c r="G5" s="11"/>
      <c r="H5" s="55" t="s">
        <v>4</v>
      </c>
      <c r="I5" s="56"/>
      <c r="J5" s="57"/>
      <c r="K5" s="4"/>
      <c r="L5" s="11"/>
      <c r="M5" s="11"/>
      <c r="N5" s="50" t="s">
        <v>2</v>
      </c>
      <c r="O5" s="51"/>
      <c r="P5" s="52" t="s">
        <v>67</v>
      </c>
      <c r="Q5" s="53"/>
      <c r="R5" s="54"/>
      <c r="S5" s="31"/>
      <c r="T5" s="31"/>
    </row>
    <row r="6" spans="1:56" ht="56.25" customHeight="1" thickBot="1" x14ac:dyDescent="0.35">
      <c r="A6" s="74" t="s">
        <v>71</v>
      </c>
      <c r="B6" s="75"/>
      <c r="C6" s="76"/>
      <c r="D6" s="71"/>
      <c r="E6" s="72"/>
      <c r="F6" s="73"/>
      <c r="G6" s="11"/>
      <c r="H6" s="55" t="s">
        <v>5</v>
      </c>
      <c r="I6" s="56"/>
      <c r="J6" s="57"/>
      <c r="K6" s="5"/>
      <c r="L6" s="11"/>
      <c r="M6" s="11"/>
      <c r="N6" s="80" t="s">
        <v>3</v>
      </c>
      <c r="O6" s="81"/>
      <c r="P6" s="77" t="s">
        <v>73</v>
      </c>
      <c r="Q6" s="78"/>
      <c r="R6" s="79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55" t="s">
        <v>6</v>
      </c>
      <c r="I7" s="56"/>
      <c r="J7" s="57"/>
      <c r="K7" s="8"/>
      <c r="L7" s="11"/>
      <c r="M7" s="11"/>
      <c r="N7" s="87" t="s">
        <v>1</v>
      </c>
      <c r="O7" s="88"/>
      <c r="P7" s="89" t="s">
        <v>79</v>
      </c>
      <c r="Q7" s="90"/>
      <c r="R7" s="91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82" t="s">
        <v>68</v>
      </c>
      <c r="B11" s="70"/>
      <c r="C11" s="70"/>
      <c r="D11" s="23" t="s">
        <v>72</v>
      </c>
      <c r="E11" s="9"/>
      <c r="F11" s="9"/>
      <c r="G11" s="92" t="s">
        <v>7</v>
      </c>
      <c r="H11" s="93"/>
      <c r="I11" s="14"/>
      <c r="J11" s="92" t="s">
        <v>10</v>
      </c>
      <c r="K11" s="93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94">
        <f ca="1">TODAY()</f>
        <v>45233</v>
      </c>
      <c r="H12" s="95"/>
      <c r="I12" s="9"/>
      <c r="J12" s="94">
        <f ca="1">TODAY()+1</f>
        <v>45234</v>
      </c>
      <c r="K12" s="95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9"/>
      <c r="N13" s="9"/>
      <c r="O13" s="9"/>
      <c r="P13" s="9"/>
      <c r="Q13" s="9"/>
      <c r="R13" s="9"/>
      <c r="S13" s="31"/>
      <c r="T13" s="31"/>
    </row>
    <row r="14" spans="1:56" ht="17.25" customHeight="1" x14ac:dyDescent="0.25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9"/>
      <c r="N14" s="9"/>
      <c r="O14" s="9"/>
      <c r="P14" s="9"/>
      <c r="Q14" s="9"/>
      <c r="R14" s="9"/>
      <c r="S14" s="31"/>
      <c r="T14" s="31"/>
    </row>
    <row r="15" spans="1:56" ht="13" thickBo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" x14ac:dyDescent="0.25">
      <c r="B16" s="32" t="s">
        <v>80</v>
      </c>
      <c r="C16" s="32" t="s">
        <v>81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thickBot="1" x14ac:dyDescent="0.3">
      <c r="A17" s="9"/>
      <c r="B17" s="47" t="s">
        <v>82</v>
      </c>
      <c r="C17" s="35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9"/>
      <c r="B18" s="48"/>
      <c r="C18" s="37" t="s">
        <v>16</v>
      </c>
      <c r="D18" s="33">
        <v>-450</v>
      </c>
      <c r="E18" s="33">
        <v>4500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45" t="s">
        <v>22</v>
      </c>
      <c r="B19" s="36"/>
      <c r="C19" s="39">
        <v>1</v>
      </c>
      <c r="D19" s="17"/>
      <c r="E19" s="17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26" t="s">
        <v>23</v>
      </c>
      <c r="B20" s="36"/>
      <c r="C20" s="40">
        <v>2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26" t="s">
        <v>18</v>
      </c>
      <c r="B21" s="36"/>
      <c r="C21" s="40">
        <v>3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26" t="s">
        <v>19</v>
      </c>
      <c r="B22" s="36"/>
      <c r="C22" s="40">
        <v>4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26" t="s">
        <v>20</v>
      </c>
      <c r="B23" s="36"/>
      <c r="C23" s="40">
        <v>5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26" t="s">
        <v>21</v>
      </c>
      <c r="B24" s="36"/>
      <c r="C24" s="40">
        <v>6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26" t="s">
        <v>24</v>
      </c>
      <c r="B25" s="36"/>
      <c r="C25" s="40">
        <v>7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26" t="s">
        <v>25</v>
      </c>
      <c r="B26" s="36"/>
      <c r="C26" s="40">
        <v>8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26" t="s">
        <v>26</v>
      </c>
      <c r="B27" s="36"/>
      <c r="C27" s="40">
        <v>9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26" t="s">
        <v>27</v>
      </c>
      <c r="B28" s="36"/>
      <c r="C28" s="40">
        <v>10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26" t="s">
        <v>28</v>
      </c>
      <c r="B29" s="36"/>
      <c r="C29" s="40">
        <v>11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26" t="s">
        <v>29</v>
      </c>
      <c r="B30" s="36"/>
      <c r="C30" s="40">
        <v>12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26" t="s">
        <v>30</v>
      </c>
      <c r="B31" s="36"/>
      <c r="C31" s="40">
        <v>13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26" t="s">
        <v>31</v>
      </c>
      <c r="B32" s="36"/>
      <c r="C32" s="40">
        <v>14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26" t="s">
        <v>32</v>
      </c>
      <c r="B33" s="36"/>
      <c r="C33" s="40">
        <v>15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26" t="s">
        <v>33</v>
      </c>
      <c r="B34" s="36"/>
      <c r="C34" s="40">
        <v>16</v>
      </c>
      <c r="D34" s="17"/>
      <c r="E34" s="17"/>
      <c r="F34" s="22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26" t="s">
        <v>34</v>
      </c>
      <c r="B35" s="36"/>
      <c r="C35" s="40">
        <v>17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26" t="s">
        <v>35</v>
      </c>
      <c r="B36" s="36"/>
      <c r="C36" s="40">
        <v>18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26" t="s">
        <v>36</v>
      </c>
      <c r="B37" s="36"/>
      <c r="C37" s="40">
        <v>19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26" t="s">
        <v>37</v>
      </c>
      <c r="B38" s="36"/>
      <c r="C38" s="40">
        <v>20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26" t="s">
        <v>38</v>
      </c>
      <c r="B39" s="36"/>
      <c r="C39" s="40">
        <v>21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26" t="s">
        <v>39</v>
      </c>
      <c r="B40" s="36"/>
      <c r="C40" s="40">
        <v>22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26" t="s">
        <v>40</v>
      </c>
      <c r="B41" s="36"/>
      <c r="C41" s="40">
        <v>23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26" t="s">
        <v>41</v>
      </c>
      <c r="B42" s="36"/>
      <c r="C42" s="40">
        <v>24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26" t="s">
        <v>42</v>
      </c>
      <c r="B43" s="36"/>
      <c r="C43" s="40">
        <v>25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26" t="s">
        <v>43</v>
      </c>
      <c r="B44" s="36"/>
      <c r="C44" s="40">
        <v>26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26" t="s">
        <v>44</v>
      </c>
      <c r="B45" s="36"/>
      <c r="C45" s="40">
        <v>27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26" t="s">
        <v>45</v>
      </c>
      <c r="B46" s="36"/>
      <c r="C46" s="40">
        <v>28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26" t="s">
        <v>46</v>
      </c>
      <c r="B47" s="36"/>
      <c r="C47" s="40">
        <v>29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26" t="s">
        <v>47</v>
      </c>
      <c r="B48" s="36"/>
      <c r="C48" s="40">
        <v>30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26" t="s">
        <v>48</v>
      </c>
      <c r="B49" s="36"/>
      <c r="C49" s="40">
        <v>31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26" t="s">
        <v>49</v>
      </c>
      <c r="B50" s="36"/>
      <c r="C50" s="40">
        <v>32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26" t="s">
        <v>50</v>
      </c>
      <c r="B51" s="36"/>
      <c r="C51" s="40">
        <v>33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26" t="s">
        <v>51</v>
      </c>
      <c r="B52" s="36"/>
      <c r="C52" s="40">
        <v>34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26" t="s">
        <v>52</v>
      </c>
      <c r="B53" s="36"/>
      <c r="C53" s="40">
        <v>35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26" t="s">
        <v>53</v>
      </c>
      <c r="B54" s="36"/>
      <c r="C54" s="40">
        <v>36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26" t="s">
        <v>54</v>
      </c>
      <c r="B55" s="36"/>
      <c r="C55" s="40">
        <v>37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26" t="s">
        <v>55</v>
      </c>
      <c r="B56" s="36"/>
      <c r="C56" s="40">
        <v>38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26" t="s">
        <v>56</v>
      </c>
      <c r="B57" s="36"/>
      <c r="C57" s="40">
        <v>39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26" t="s">
        <v>57</v>
      </c>
      <c r="B58" s="36"/>
      <c r="C58" s="40">
        <v>40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26" t="s">
        <v>58</v>
      </c>
      <c r="B59" s="36"/>
      <c r="C59" s="40">
        <v>41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26" t="s">
        <v>59</v>
      </c>
      <c r="B60" s="36"/>
      <c r="C60" s="40">
        <v>42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26" t="s">
        <v>63</v>
      </c>
      <c r="B61" s="36"/>
      <c r="C61" s="40">
        <v>43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26" t="s">
        <v>64</v>
      </c>
      <c r="B62" s="36"/>
      <c r="C62" s="40">
        <v>44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" x14ac:dyDescent="0.25">
      <c r="A63" s="26" t="s">
        <v>65</v>
      </c>
      <c r="B63" s="36"/>
      <c r="C63" s="40">
        <v>45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" x14ac:dyDescent="0.25">
      <c r="A64" s="26" t="s">
        <v>60</v>
      </c>
      <c r="B64" s="36"/>
      <c r="C64" s="40">
        <v>46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" x14ac:dyDescent="0.25">
      <c r="A65" s="26" t="s">
        <v>61</v>
      </c>
      <c r="B65" s="36"/>
      <c r="C65" s="40">
        <v>47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3" x14ac:dyDescent="0.25">
      <c r="A66" s="26" t="s">
        <v>62</v>
      </c>
      <c r="B66" s="36"/>
      <c r="C66" s="40">
        <v>48</v>
      </c>
      <c r="D66" s="17"/>
      <c r="E66" s="17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1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B67" s="9"/>
      <c r="C67" s="38" t="s">
        <v>0</v>
      </c>
      <c r="D67" s="27">
        <f t="shared" ref="D67:S67" si="0">SUM(D19:D66)</f>
        <v>0</v>
      </c>
      <c r="E67" s="27">
        <f t="shared" si="0"/>
        <v>0</v>
      </c>
      <c r="F67" s="27">
        <f t="shared" si="0"/>
        <v>0</v>
      </c>
      <c r="G67" s="27">
        <f t="shared" si="0"/>
        <v>0</v>
      </c>
      <c r="H67" s="27">
        <f t="shared" si="0"/>
        <v>0</v>
      </c>
      <c r="I67" s="27">
        <f t="shared" si="0"/>
        <v>0</v>
      </c>
      <c r="J67" s="27">
        <f t="shared" si="0"/>
        <v>0</v>
      </c>
      <c r="K67" s="27">
        <f t="shared" si="0"/>
        <v>0</v>
      </c>
      <c r="L67" s="27">
        <f t="shared" si="0"/>
        <v>0</v>
      </c>
      <c r="M67" s="27">
        <f t="shared" si="0"/>
        <v>0</v>
      </c>
      <c r="N67" s="27">
        <f t="shared" si="0"/>
        <v>0</v>
      </c>
      <c r="O67" s="27">
        <f t="shared" si="0"/>
        <v>0</v>
      </c>
      <c r="P67" s="27">
        <f t="shared" si="0"/>
        <v>0</v>
      </c>
      <c r="Q67" s="27">
        <f t="shared" si="0"/>
        <v>0</v>
      </c>
      <c r="R67" s="27">
        <f t="shared" si="0"/>
        <v>0</v>
      </c>
      <c r="S67" s="7">
        <f t="shared" si="0"/>
        <v>0</v>
      </c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ht="13.5" thickBot="1" x14ac:dyDescent="0.3">
      <c r="A68" s="9"/>
      <c r="B68" s="9"/>
      <c r="D68" s="84" t="s">
        <v>17</v>
      </c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6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</sheetData>
  <mergeCells count="25">
    <mergeCell ref="A11:C11"/>
    <mergeCell ref="A13:L14"/>
    <mergeCell ref="D68:S68"/>
    <mergeCell ref="N7:O7"/>
    <mergeCell ref="P7:R7"/>
    <mergeCell ref="G11:H11"/>
    <mergeCell ref="J11:K11"/>
    <mergeCell ref="G12:H12"/>
    <mergeCell ref="J12:K12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4"/>
  <sheetViews>
    <sheetView workbookViewId="0">
      <selection activeCell="D18" sqref="D18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58" t="s">
        <v>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46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0" t="s">
        <v>8</v>
      </c>
      <c r="B4" s="61"/>
      <c r="C4" s="61"/>
      <c r="D4" s="62"/>
      <c r="E4" s="63"/>
      <c r="F4" s="64"/>
      <c r="G4" s="11"/>
      <c r="H4" s="65"/>
      <c r="I4" s="65"/>
      <c r="J4" s="65"/>
      <c r="K4" s="12"/>
      <c r="L4" s="11"/>
      <c r="M4" s="11"/>
      <c r="N4" s="66" t="s">
        <v>75</v>
      </c>
      <c r="O4" s="67"/>
      <c r="P4" s="67"/>
      <c r="Q4" s="67"/>
      <c r="R4" s="68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9" t="s">
        <v>9</v>
      </c>
      <c r="B5" s="70"/>
      <c r="C5" s="70"/>
      <c r="D5" s="71"/>
      <c r="E5" s="72"/>
      <c r="F5" s="73"/>
      <c r="G5" s="11"/>
      <c r="H5" s="55" t="s">
        <v>4</v>
      </c>
      <c r="I5" s="56"/>
      <c r="J5" s="57"/>
      <c r="K5" s="4"/>
      <c r="L5" s="11"/>
      <c r="M5" s="11"/>
      <c r="N5" s="50" t="s">
        <v>2</v>
      </c>
      <c r="O5" s="51"/>
      <c r="P5" s="52" t="s">
        <v>67</v>
      </c>
      <c r="Q5" s="53"/>
      <c r="R5" s="54"/>
      <c r="S5" s="25" t="s">
        <v>13</v>
      </c>
    </row>
    <row r="6" spans="1:46" ht="56.25" customHeight="1" thickBot="1" x14ac:dyDescent="0.35">
      <c r="A6" s="74" t="s">
        <v>71</v>
      </c>
      <c r="B6" s="75"/>
      <c r="C6" s="76"/>
      <c r="D6" s="71"/>
      <c r="E6" s="72"/>
      <c r="F6" s="73"/>
      <c r="G6" s="11"/>
      <c r="H6" s="55" t="s">
        <v>5</v>
      </c>
      <c r="I6" s="56"/>
      <c r="J6" s="57"/>
      <c r="K6" s="5"/>
      <c r="L6" s="11"/>
      <c r="M6" s="11"/>
      <c r="N6" s="80" t="s">
        <v>3</v>
      </c>
      <c r="O6" s="81"/>
      <c r="P6" s="77" t="s">
        <v>73</v>
      </c>
      <c r="Q6" s="78"/>
      <c r="R6" s="79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55" t="s">
        <v>6</v>
      </c>
      <c r="I7" s="56"/>
      <c r="J7" s="57"/>
      <c r="K7" s="8"/>
      <c r="L7" s="11"/>
      <c r="M7" s="11"/>
      <c r="N7" s="87" t="s">
        <v>1</v>
      </c>
      <c r="O7" s="88"/>
      <c r="P7" s="89" t="s">
        <v>79</v>
      </c>
      <c r="Q7" s="90"/>
      <c r="R7" s="91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82" t="s">
        <v>11</v>
      </c>
      <c r="B11" s="70"/>
      <c r="C11" s="70"/>
      <c r="D11" s="23" t="s">
        <v>72</v>
      </c>
      <c r="E11" s="9"/>
      <c r="F11" s="9"/>
      <c r="G11" s="92" t="s">
        <v>7</v>
      </c>
      <c r="H11" s="93"/>
      <c r="I11" s="14"/>
      <c r="J11" s="92" t="s">
        <v>10</v>
      </c>
      <c r="K11" s="93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94">
        <f ca="1">TODAY()</f>
        <v>45233</v>
      </c>
      <c r="H12" s="95"/>
      <c r="I12" s="9"/>
      <c r="J12" s="94">
        <f ca="1">TODAY()+1</f>
        <v>45234</v>
      </c>
      <c r="K12" s="95"/>
      <c r="L12" s="9"/>
      <c r="M12" s="9"/>
      <c r="N12" s="9"/>
      <c r="O12" s="9"/>
      <c r="P12" s="9"/>
      <c r="Q12" s="9"/>
      <c r="R12" s="9"/>
    </row>
    <row r="13" spans="1:46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9"/>
      <c r="N13" s="9"/>
      <c r="O13" s="9"/>
      <c r="P13" s="9"/>
      <c r="Q13" s="9"/>
      <c r="R13" s="9"/>
    </row>
    <row r="14" spans="1:46" ht="17.25" customHeight="1" thickBot="1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9"/>
      <c r="N14" s="9"/>
      <c r="O14" s="9"/>
      <c r="P14" s="9"/>
      <c r="Q14" s="9"/>
      <c r="R14" s="9"/>
    </row>
    <row r="15" spans="1:46" s="2" customFormat="1" ht="13" x14ac:dyDescent="0.25">
      <c r="A15" s="9"/>
      <c r="B15" s="32" t="s">
        <v>80</v>
      </c>
      <c r="C15" s="49" t="s">
        <v>81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1"/>
      <c r="T15" s="9"/>
      <c r="U15" s="9"/>
      <c r="V15" s="9"/>
      <c r="W15" s="9"/>
      <c r="X15" s="9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</row>
    <row r="16" spans="1:46" ht="13" thickBot="1" x14ac:dyDescent="0.3">
      <c r="A16" s="9"/>
      <c r="B16" s="47" t="s">
        <v>82</v>
      </c>
      <c r="C16" s="3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9" ht="13.5" thickBot="1" x14ac:dyDescent="0.3">
      <c r="A17" s="9"/>
      <c r="B17" s="48"/>
      <c r="C17" s="29" t="s">
        <v>16</v>
      </c>
      <c r="D17" s="41">
        <v>-450</v>
      </c>
      <c r="E17" s="33">
        <v>4500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42"/>
    </row>
    <row r="18" spans="1:19" ht="13" x14ac:dyDescent="0.25">
      <c r="A18" s="45" t="s">
        <v>22</v>
      </c>
      <c r="B18" s="36"/>
      <c r="C18" s="39">
        <v>1</v>
      </c>
      <c r="D18" s="17"/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</row>
    <row r="19" spans="1:19" ht="13" x14ac:dyDescent="0.25">
      <c r="A19" s="26" t="s">
        <v>23</v>
      </c>
      <c r="B19" s="36"/>
      <c r="C19" s="40">
        <v>2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26" t="s">
        <v>18</v>
      </c>
      <c r="B20" s="36"/>
      <c r="C20" s="40">
        <v>3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26" t="s">
        <v>19</v>
      </c>
      <c r="B21" s="36"/>
      <c r="C21" s="40">
        <v>4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26" t="s">
        <v>20</v>
      </c>
      <c r="B22" s="36"/>
      <c r="C22" s="40">
        <v>5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26" t="s">
        <v>21</v>
      </c>
      <c r="B23" s="36"/>
      <c r="C23" s="40">
        <v>6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26" t="s">
        <v>77</v>
      </c>
      <c r="B24" s="36"/>
      <c r="C24" s="40">
        <v>7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26" t="s">
        <v>78</v>
      </c>
      <c r="B25" s="36"/>
      <c r="C25" s="40">
        <v>8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5" customHeight="1" x14ac:dyDescent="0.25">
      <c r="A26" s="26" t="s">
        <v>24</v>
      </c>
      <c r="B26" s="36"/>
      <c r="C26" s="40">
        <v>9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26" t="s">
        <v>25</v>
      </c>
      <c r="B27" s="36"/>
      <c r="C27" s="40">
        <v>10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26" t="s">
        <v>26</v>
      </c>
      <c r="B28" s="36"/>
      <c r="C28" s="40">
        <v>11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26" t="s">
        <v>27</v>
      </c>
      <c r="B29" s="36"/>
      <c r="C29" s="40">
        <v>12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26" t="s">
        <v>28</v>
      </c>
      <c r="B30" s="36"/>
      <c r="C30" s="40">
        <v>13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26" t="s">
        <v>29</v>
      </c>
      <c r="B31" s="36"/>
      <c r="C31" s="40">
        <v>14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26" t="s">
        <v>30</v>
      </c>
      <c r="B32" s="36"/>
      <c r="C32" s="40">
        <v>15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26" t="s">
        <v>31</v>
      </c>
      <c r="B33" s="36"/>
      <c r="C33" s="40">
        <v>16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26" t="s">
        <v>32</v>
      </c>
      <c r="B34" s="36"/>
      <c r="C34" s="40">
        <v>17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26" t="s">
        <v>33</v>
      </c>
      <c r="B35" s="36"/>
      <c r="C35" s="40">
        <v>18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26" t="s">
        <v>34</v>
      </c>
      <c r="B36" s="36"/>
      <c r="C36" s="40">
        <v>19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26" t="s">
        <v>35</v>
      </c>
      <c r="B37" s="36"/>
      <c r="C37" s="40">
        <v>20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26" t="s">
        <v>36</v>
      </c>
      <c r="B38" s="36"/>
      <c r="C38" s="40">
        <v>21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26" t="s">
        <v>37</v>
      </c>
      <c r="B39" s="36"/>
      <c r="C39" s="40">
        <v>22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26" t="s">
        <v>38</v>
      </c>
      <c r="B40" s="36"/>
      <c r="C40" s="40">
        <v>23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26" t="s">
        <v>39</v>
      </c>
      <c r="B41" s="36"/>
      <c r="C41" s="40">
        <v>24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26" t="s">
        <v>40</v>
      </c>
      <c r="B42" s="36"/>
      <c r="C42" s="40">
        <v>25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26" t="s">
        <v>41</v>
      </c>
      <c r="B43" s="36"/>
      <c r="C43" s="40">
        <v>26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26" t="s">
        <v>42</v>
      </c>
      <c r="B44" s="36"/>
      <c r="C44" s="40">
        <v>27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26" t="s">
        <v>43</v>
      </c>
      <c r="B45" s="36"/>
      <c r="C45" s="40">
        <v>28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26" t="s">
        <v>44</v>
      </c>
      <c r="B46" s="36"/>
      <c r="C46" s="40">
        <v>29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26" t="s">
        <v>45</v>
      </c>
      <c r="B47" s="36"/>
      <c r="C47" s="40">
        <v>30</v>
      </c>
      <c r="D47" s="17"/>
      <c r="E47" s="17"/>
      <c r="F47" s="22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26" t="s">
        <v>46</v>
      </c>
      <c r="B48" s="36"/>
      <c r="C48" s="40">
        <v>31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26" t="s">
        <v>47</v>
      </c>
      <c r="B49" s="36"/>
      <c r="C49" s="40">
        <v>32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26" t="s">
        <v>48</v>
      </c>
      <c r="B50" s="36"/>
      <c r="C50" s="40">
        <v>33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26" t="s">
        <v>49</v>
      </c>
      <c r="B51" s="36"/>
      <c r="C51" s="40">
        <v>34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26" t="s">
        <v>50</v>
      </c>
      <c r="B52" s="36"/>
      <c r="C52" s="40">
        <v>35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26" t="s">
        <v>51</v>
      </c>
      <c r="B53" s="36"/>
      <c r="C53" s="40">
        <v>36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26" t="s">
        <v>52</v>
      </c>
      <c r="B54" s="36"/>
      <c r="C54" s="40">
        <v>37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26" t="s">
        <v>53</v>
      </c>
      <c r="B55" s="36"/>
      <c r="C55" s="40">
        <v>38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26" t="s">
        <v>54</v>
      </c>
      <c r="B56" s="36"/>
      <c r="C56" s="40">
        <v>39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26" t="s">
        <v>55</v>
      </c>
      <c r="B57" s="36"/>
      <c r="C57" s="40">
        <v>40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26" t="s">
        <v>56</v>
      </c>
      <c r="B58" s="36"/>
      <c r="C58" s="40">
        <v>41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26" t="s">
        <v>57</v>
      </c>
      <c r="B59" s="36"/>
      <c r="C59" s="40">
        <v>42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26" t="s">
        <v>58</v>
      </c>
      <c r="B60" s="36"/>
      <c r="C60" s="40">
        <v>43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26" t="s">
        <v>59</v>
      </c>
      <c r="B61" s="36"/>
      <c r="C61" s="40">
        <v>44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26" t="s">
        <v>63</v>
      </c>
      <c r="B62" s="36"/>
      <c r="C62" s="40">
        <v>45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26" t="s">
        <v>64</v>
      </c>
      <c r="B63" s="36"/>
      <c r="C63" s="40">
        <v>46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26" t="s">
        <v>65</v>
      </c>
      <c r="B64" s="36"/>
      <c r="C64" s="40">
        <v>47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" x14ac:dyDescent="0.25">
      <c r="A65" s="26" t="s">
        <v>60</v>
      </c>
      <c r="B65" s="36"/>
      <c r="C65" s="40">
        <v>48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" x14ac:dyDescent="0.25">
      <c r="A66" s="26" t="s">
        <v>61</v>
      </c>
      <c r="B66" s="26"/>
      <c r="C66" s="26">
        <v>49</v>
      </c>
      <c r="D66" s="17"/>
      <c r="E66" s="17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1"/>
    </row>
    <row r="67" spans="1:56" ht="13.5" thickBot="1" x14ac:dyDescent="0.3">
      <c r="A67" s="26" t="s">
        <v>62</v>
      </c>
      <c r="B67" s="26"/>
      <c r="C67" s="26">
        <v>50</v>
      </c>
      <c r="D67" s="17"/>
      <c r="E67" s="17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1"/>
    </row>
    <row r="68" spans="1:56" ht="13.5" thickBot="1" x14ac:dyDescent="0.3">
      <c r="A68" s="9"/>
      <c r="B68" s="9"/>
      <c r="C68" s="28" t="s">
        <v>0</v>
      </c>
      <c r="D68" s="27">
        <f t="shared" ref="D68:S68" si="0">SUM(D18:D67)</f>
        <v>0</v>
      </c>
      <c r="E68" s="6">
        <f t="shared" si="0"/>
        <v>0</v>
      </c>
      <c r="F68" s="6">
        <f t="shared" si="0"/>
        <v>0</v>
      </c>
      <c r="G68" s="6">
        <f t="shared" si="0"/>
        <v>0</v>
      </c>
      <c r="H68" s="6">
        <f t="shared" si="0"/>
        <v>0</v>
      </c>
      <c r="I68" s="6">
        <f t="shared" si="0"/>
        <v>0</v>
      </c>
      <c r="J68" s="6">
        <f t="shared" si="0"/>
        <v>0</v>
      </c>
      <c r="K68" s="6">
        <f t="shared" si="0"/>
        <v>0</v>
      </c>
      <c r="L68" s="6">
        <f t="shared" si="0"/>
        <v>0</v>
      </c>
      <c r="M68" s="6">
        <f t="shared" si="0"/>
        <v>0</v>
      </c>
      <c r="N68" s="6">
        <f t="shared" si="0"/>
        <v>0</v>
      </c>
      <c r="O68" s="6">
        <f t="shared" si="0"/>
        <v>0</v>
      </c>
      <c r="P68" s="6">
        <f t="shared" si="0"/>
        <v>0</v>
      </c>
      <c r="Q68" s="6">
        <f t="shared" si="0"/>
        <v>0</v>
      </c>
      <c r="R68" s="6">
        <f t="shared" si="0"/>
        <v>0</v>
      </c>
      <c r="S68" s="7">
        <f t="shared" si="0"/>
        <v>0</v>
      </c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ht="13.5" thickBot="1" x14ac:dyDescent="0.3">
      <c r="A69" s="9"/>
      <c r="B69" s="9"/>
      <c r="D69" s="84" t="s">
        <v>17</v>
      </c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7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  <row r="333" spans="1:56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</row>
    <row r="334" spans="1:56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</row>
  </sheetData>
  <mergeCells count="25">
    <mergeCell ref="P6:R6"/>
    <mergeCell ref="P7:R7"/>
    <mergeCell ref="H7:J7"/>
    <mergeCell ref="N7:O7"/>
    <mergeCell ref="D69:S69"/>
    <mergeCell ref="A13:L14"/>
    <mergeCell ref="A11:C11"/>
    <mergeCell ref="G11:H11"/>
    <mergeCell ref="J11:K11"/>
    <mergeCell ref="G12:H12"/>
    <mergeCell ref="A6:C6"/>
    <mergeCell ref="D6:F6"/>
    <mergeCell ref="H6:J6"/>
    <mergeCell ref="N6:O6"/>
    <mergeCell ref="J12:K12"/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64"/>
  <sheetViews>
    <sheetView tabSelected="1" workbookViewId="0">
      <selection activeCell="D18" sqref="D18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9"/>
    <col min="47" max="16384" width="11.453125" style="1"/>
  </cols>
  <sheetData>
    <row r="1" spans="1:56" ht="12.75" customHeight="1" x14ac:dyDescent="0.25">
      <c r="A1" s="58" t="s">
        <v>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56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60" t="s">
        <v>8</v>
      </c>
      <c r="B4" s="61"/>
      <c r="C4" s="61"/>
      <c r="D4" s="62"/>
      <c r="E4" s="63"/>
      <c r="F4" s="64"/>
      <c r="G4" s="11"/>
      <c r="H4" s="65"/>
      <c r="I4" s="65"/>
      <c r="J4" s="65"/>
      <c r="K4" s="12"/>
      <c r="L4" s="11"/>
      <c r="M4" s="11"/>
      <c r="N4" s="66" t="s">
        <v>75</v>
      </c>
      <c r="O4" s="67"/>
      <c r="P4" s="67"/>
      <c r="Q4" s="67"/>
      <c r="R4" s="68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69" t="s">
        <v>9</v>
      </c>
      <c r="B5" s="70"/>
      <c r="C5" s="70"/>
      <c r="D5" s="71"/>
      <c r="E5" s="72"/>
      <c r="F5" s="73"/>
      <c r="G5" s="11"/>
      <c r="H5" s="55" t="s">
        <v>4</v>
      </c>
      <c r="I5" s="56"/>
      <c r="J5" s="57"/>
      <c r="K5" s="4"/>
      <c r="L5" s="11"/>
      <c r="M5" s="11"/>
      <c r="N5" s="50" t="s">
        <v>2</v>
      </c>
      <c r="O5" s="51"/>
      <c r="P5" s="52" t="s">
        <v>67</v>
      </c>
      <c r="Q5" s="53"/>
      <c r="R5" s="54"/>
      <c r="S5" s="31"/>
      <c r="T5" s="31"/>
    </row>
    <row r="6" spans="1:56" ht="56.25" customHeight="1" thickBot="1" x14ac:dyDescent="0.35">
      <c r="A6" s="74" t="s">
        <v>71</v>
      </c>
      <c r="B6" s="75"/>
      <c r="C6" s="76"/>
      <c r="D6" s="71"/>
      <c r="E6" s="72"/>
      <c r="F6" s="73"/>
      <c r="G6" s="11"/>
      <c r="H6" s="55" t="s">
        <v>5</v>
      </c>
      <c r="I6" s="56"/>
      <c r="J6" s="57"/>
      <c r="K6" s="5"/>
      <c r="L6" s="11"/>
      <c r="M6" s="11"/>
      <c r="N6" s="80" t="s">
        <v>3</v>
      </c>
      <c r="O6" s="81"/>
      <c r="P6" s="77" t="s">
        <v>73</v>
      </c>
      <c r="Q6" s="78"/>
      <c r="R6" s="79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55" t="s">
        <v>6</v>
      </c>
      <c r="I7" s="56"/>
      <c r="J7" s="57"/>
      <c r="K7" s="8"/>
      <c r="L7" s="11"/>
      <c r="M7" s="11"/>
      <c r="N7" s="87" t="s">
        <v>1</v>
      </c>
      <c r="O7" s="88"/>
      <c r="P7" s="89" t="s">
        <v>79</v>
      </c>
      <c r="Q7" s="90"/>
      <c r="R7" s="91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82" t="s">
        <v>68</v>
      </c>
      <c r="B11" s="70"/>
      <c r="C11" s="70"/>
      <c r="D11" s="23" t="s">
        <v>76</v>
      </c>
      <c r="E11" s="9"/>
      <c r="F11" s="9"/>
      <c r="G11" s="92" t="s">
        <v>7</v>
      </c>
      <c r="H11" s="93"/>
      <c r="I11" s="14"/>
      <c r="J11" s="92" t="s">
        <v>10</v>
      </c>
      <c r="K11" s="93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94">
        <f ca="1">TODAY()</f>
        <v>45233</v>
      </c>
      <c r="H12" s="95"/>
      <c r="I12" s="9"/>
      <c r="J12" s="94">
        <f ca="1">TODAY()+1</f>
        <v>45234</v>
      </c>
      <c r="K12" s="95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9"/>
      <c r="N13" s="9"/>
      <c r="O13" s="9"/>
      <c r="P13" s="9"/>
      <c r="Q13" s="9"/>
      <c r="R13" s="9"/>
      <c r="S13" s="31"/>
      <c r="T13" s="31"/>
    </row>
    <row r="14" spans="1:56" ht="17.25" customHeight="1" thickBot="1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9"/>
      <c r="N14" s="9"/>
      <c r="O14" s="9"/>
      <c r="P14" s="9"/>
      <c r="Q14" s="9"/>
      <c r="R14" s="9"/>
      <c r="S14" s="31"/>
      <c r="T14" s="31"/>
    </row>
    <row r="15" spans="1:56" ht="13" x14ac:dyDescent="0.25">
      <c r="A15" s="9"/>
      <c r="B15" s="32" t="s">
        <v>80</v>
      </c>
      <c r="C15" s="32" t="s">
        <v>81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" thickBot="1" x14ac:dyDescent="0.3">
      <c r="A16" s="9"/>
      <c r="B16" s="47" t="s">
        <v>82</v>
      </c>
      <c r="C16" s="35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x14ac:dyDescent="0.25">
      <c r="A17" s="9"/>
      <c r="B17" s="48"/>
      <c r="C17" s="37" t="s">
        <v>16</v>
      </c>
      <c r="D17" s="33">
        <v>-150</v>
      </c>
      <c r="E17" s="33">
        <v>3000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45" t="s">
        <v>22</v>
      </c>
      <c r="B18" s="36"/>
      <c r="C18" s="39">
        <v>1</v>
      </c>
      <c r="D18" s="17"/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26" t="s">
        <v>23</v>
      </c>
      <c r="B19" s="36"/>
      <c r="C19" s="40">
        <v>2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26" t="s">
        <v>18</v>
      </c>
      <c r="B20" s="36"/>
      <c r="C20" s="40">
        <v>3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26" t="s">
        <v>19</v>
      </c>
      <c r="B21" s="36"/>
      <c r="C21" s="40">
        <v>4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26" t="s">
        <v>20</v>
      </c>
      <c r="B22" s="36"/>
      <c r="C22" s="40">
        <v>5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26" t="s">
        <v>21</v>
      </c>
      <c r="B23" s="36"/>
      <c r="C23" s="40">
        <v>6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26" t="s">
        <v>24</v>
      </c>
      <c r="B24" s="36"/>
      <c r="C24" s="40">
        <v>7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26" t="s">
        <v>25</v>
      </c>
      <c r="B25" s="36"/>
      <c r="C25" s="40">
        <v>8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26" t="s">
        <v>26</v>
      </c>
      <c r="B26" s="36"/>
      <c r="C26" s="40">
        <v>9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26" t="s">
        <v>27</v>
      </c>
      <c r="B27" s="36"/>
      <c r="C27" s="40">
        <v>10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26" t="s">
        <v>28</v>
      </c>
      <c r="B28" s="36"/>
      <c r="C28" s="40">
        <v>11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26" t="s">
        <v>29</v>
      </c>
      <c r="B29" s="36"/>
      <c r="C29" s="40">
        <v>12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26" t="s">
        <v>30</v>
      </c>
      <c r="B30" s="36"/>
      <c r="C30" s="40">
        <v>13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26" t="s">
        <v>31</v>
      </c>
      <c r="B31" s="36"/>
      <c r="C31" s="40">
        <v>14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26" t="s">
        <v>32</v>
      </c>
      <c r="B32" s="36"/>
      <c r="C32" s="40">
        <v>15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26" t="s">
        <v>33</v>
      </c>
      <c r="B33" s="36"/>
      <c r="C33" s="40">
        <v>16</v>
      </c>
      <c r="D33" s="17"/>
      <c r="E33" s="17"/>
      <c r="F33" s="22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26" t="s">
        <v>34</v>
      </c>
      <c r="B34" s="36"/>
      <c r="C34" s="40">
        <v>17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26" t="s">
        <v>35</v>
      </c>
      <c r="B35" s="36"/>
      <c r="C35" s="40">
        <v>18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26" t="s">
        <v>36</v>
      </c>
      <c r="B36" s="36"/>
      <c r="C36" s="40">
        <v>19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26" t="s">
        <v>37</v>
      </c>
      <c r="B37" s="36"/>
      <c r="C37" s="40">
        <v>20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26" t="s">
        <v>38</v>
      </c>
      <c r="B38" s="36"/>
      <c r="C38" s="40">
        <v>21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26" t="s">
        <v>39</v>
      </c>
      <c r="B39" s="36"/>
      <c r="C39" s="40">
        <v>22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26" t="s">
        <v>40</v>
      </c>
      <c r="B40" s="36"/>
      <c r="C40" s="40">
        <v>23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26" t="s">
        <v>41</v>
      </c>
      <c r="B41" s="36"/>
      <c r="C41" s="40">
        <v>24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26" t="s">
        <v>42</v>
      </c>
      <c r="B42" s="36"/>
      <c r="C42" s="40">
        <v>25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26" t="s">
        <v>43</v>
      </c>
      <c r="B43" s="36"/>
      <c r="C43" s="40">
        <v>26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26" t="s">
        <v>44</v>
      </c>
      <c r="B44" s="36"/>
      <c r="C44" s="40">
        <v>27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26" t="s">
        <v>45</v>
      </c>
      <c r="B45" s="36"/>
      <c r="C45" s="40">
        <v>28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26" t="s">
        <v>46</v>
      </c>
      <c r="B46" s="36"/>
      <c r="C46" s="40">
        <v>29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26" t="s">
        <v>47</v>
      </c>
      <c r="B47" s="36"/>
      <c r="C47" s="40">
        <v>30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26" t="s">
        <v>48</v>
      </c>
      <c r="B48" s="36"/>
      <c r="C48" s="40">
        <v>31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26" t="s">
        <v>49</v>
      </c>
      <c r="B49" s="36"/>
      <c r="C49" s="40">
        <v>32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26" t="s">
        <v>50</v>
      </c>
      <c r="B50" s="36"/>
      <c r="C50" s="40">
        <v>33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26" t="s">
        <v>51</v>
      </c>
      <c r="B51" s="36"/>
      <c r="C51" s="40">
        <v>34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26" t="s">
        <v>52</v>
      </c>
      <c r="B52" s="36"/>
      <c r="C52" s="40">
        <v>35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26" t="s">
        <v>53</v>
      </c>
      <c r="B53" s="36"/>
      <c r="C53" s="40">
        <v>36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26" t="s">
        <v>54</v>
      </c>
      <c r="B54" s="36"/>
      <c r="C54" s="40">
        <v>37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26" t="s">
        <v>55</v>
      </c>
      <c r="B55" s="36"/>
      <c r="C55" s="40">
        <v>38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26" t="s">
        <v>56</v>
      </c>
      <c r="B56" s="36"/>
      <c r="C56" s="40">
        <v>39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26" t="s">
        <v>57</v>
      </c>
      <c r="B57" s="36"/>
      <c r="C57" s="40">
        <v>40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26" t="s">
        <v>58</v>
      </c>
      <c r="B58" s="36"/>
      <c r="C58" s="40">
        <v>41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26" t="s">
        <v>59</v>
      </c>
      <c r="B59" s="36"/>
      <c r="C59" s="40">
        <v>42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26" t="s">
        <v>63</v>
      </c>
      <c r="B60" s="36"/>
      <c r="C60" s="40">
        <v>43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26" t="s">
        <v>64</v>
      </c>
      <c r="B61" s="36"/>
      <c r="C61" s="40">
        <v>44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26" t="s">
        <v>65</v>
      </c>
      <c r="B62" s="36"/>
      <c r="C62" s="40">
        <v>45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" x14ac:dyDescent="0.25">
      <c r="A63" s="26" t="s">
        <v>60</v>
      </c>
      <c r="B63" s="36"/>
      <c r="C63" s="40">
        <v>46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" x14ac:dyDescent="0.25">
      <c r="A64" s="26" t="s">
        <v>61</v>
      </c>
      <c r="B64" s="36"/>
      <c r="C64" s="40">
        <v>47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" x14ac:dyDescent="0.25">
      <c r="A65" s="26" t="s">
        <v>62</v>
      </c>
      <c r="B65" s="36"/>
      <c r="C65" s="40">
        <v>48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3.5" thickBot="1" x14ac:dyDescent="0.3">
      <c r="B66" s="9"/>
      <c r="C66" s="38" t="s">
        <v>0</v>
      </c>
      <c r="D66" s="27">
        <f t="shared" ref="D66:S66" si="0">SUM(D18:D65)</f>
        <v>0</v>
      </c>
      <c r="E66" s="27">
        <f t="shared" si="0"/>
        <v>0</v>
      </c>
      <c r="F66" s="27">
        <f t="shared" si="0"/>
        <v>0</v>
      </c>
      <c r="G66" s="27">
        <f t="shared" si="0"/>
        <v>0</v>
      </c>
      <c r="H66" s="27">
        <f t="shared" si="0"/>
        <v>0</v>
      </c>
      <c r="I66" s="27">
        <f t="shared" si="0"/>
        <v>0</v>
      </c>
      <c r="J66" s="27">
        <f t="shared" si="0"/>
        <v>0</v>
      </c>
      <c r="K66" s="27">
        <f t="shared" si="0"/>
        <v>0</v>
      </c>
      <c r="L66" s="27">
        <f t="shared" si="0"/>
        <v>0</v>
      </c>
      <c r="M66" s="27">
        <f t="shared" si="0"/>
        <v>0</v>
      </c>
      <c r="N66" s="27">
        <f t="shared" si="0"/>
        <v>0</v>
      </c>
      <c r="O66" s="27">
        <f t="shared" si="0"/>
        <v>0</v>
      </c>
      <c r="P66" s="27">
        <f t="shared" si="0"/>
        <v>0</v>
      </c>
      <c r="Q66" s="27">
        <f t="shared" si="0"/>
        <v>0</v>
      </c>
      <c r="R66" s="27">
        <f t="shared" si="0"/>
        <v>0</v>
      </c>
      <c r="S66" s="7">
        <f t="shared" si="0"/>
        <v>0</v>
      </c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A67" s="9"/>
      <c r="B67" s="9"/>
      <c r="C67" s="9"/>
      <c r="D67" s="84" t="s">
        <v>74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6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2:56" x14ac:dyDescent="0.2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2:56" x14ac:dyDescent="0.2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2:56" x14ac:dyDescent="0.2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2:56" x14ac:dyDescent="0.2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2:56" x14ac:dyDescent="0.2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2:56" x14ac:dyDescent="0.2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2:56" x14ac:dyDescent="0.2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2:56" x14ac:dyDescent="0.2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2:56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2:56" x14ac:dyDescent="0.2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2:56" x14ac:dyDescent="0.2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2:56" x14ac:dyDescent="0.2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2:56" x14ac:dyDescent="0.2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2:56" x14ac:dyDescent="0.2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2:56" x14ac:dyDescent="0.2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2:56" x14ac:dyDescent="0.2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2:56" x14ac:dyDescent="0.2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2:56" x14ac:dyDescent="0.2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2:56" x14ac:dyDescent="0.2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2:56" x14ac:dyDescent="0.2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2:56" x14ac:dyDescent="0.2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2:56" x14ac:dyDescent="0.2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2:56" x14ac:dyDescent="0.2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2:56" x14ac:dyDescent="0.2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2:56" x14ac:dyDescent="0.2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2:56" x14ac:dyDescent="0.2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2:56" x14ac:dyDescent="0.2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2:56" x14ac:dyDescent="0.2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2:56" x14ac:dyDescent="0.2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2:56" x14ac:dyDescent="0.2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2:56" x14ac:dyDescent="0.2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2:56" x14ac:dyDescent="0.2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</sheetData>
  <mergeCells count="25">
    <mergeCell ref="N6:O6"/>
    <mergeCell ref="P6:R6"/>
    <mergeCell ref="D67:S67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489F9ADA-FF0A-4CB9-8046-8D3BD71F97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4"/>
  <sheetViews>
    <sheetView workbookViewId="0">
      <selection activeCell="D18" sqref="D18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17.269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46" ht="12.75" customHeight="1" x14ac:dyDescent="0.25">
      <c r="A1" s="58" t="s">
        <v>66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</row>
    <row r="2" spans="1:46" ht="12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0" t="s">
        <v>8</v>
      </c>
      <c r="B4" s="61"/>
      <c r="C4" s="61"/>
      <c r="D4" s="62"/>
      <c r="E4" s="63"/>
      <c r="F4" s="64"/>
      <c r="G4" s="11"/>
      <c r="H4" s="65"/>
      <c r="I4" s="65"/>
      <c r="J4" s="65"/>
      <c r="K4" s="12"/>
      <c r="L4" s="11"/>
      <c r="M4" s="11"/>
      <c r="N4" s="66" t="s">
        <v>75</v>
      </c>
      <c r="O4" s="67"/>
      <c r="P4" s="67"/>
      <c r="Q4" s="67"/>
      <c r="R4" s="68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69" t="s">
        <v>9</v>
      </c>
      <c r="B5" s="70"/>
      <c r="C5" s="70"/>
      <c r="D5" s="71"/>
      <c r="E5" s="72"/>
      <c r="F5" s="73"/>
      <c r="G5" s="11"/>
      <c r="H5" s="55" t="s">
        <v>4</v>
      </c>
      <c r="I5" s="56"/>
      <c r="J5" s="57"/>
      <c r="K5" s="4"/>
      <c r="L5" s="11"/>
      <c r="M5" s="11"/>
      <c r="N5" s="50" t="s">
        <v>2</v>
      </c>
      <c r="O5" s="51"/>
      <c r="P5" s="52" t="s">
        <v>67</v>
      </c>
      <c r="Q5" s="53"/>
      <c r="R5" s="54"/>
      <c r="S5" s="25" t="s">
        <v>13</v>
      </c>
    </row>
    <row r="6" spans="1:46" ht="56.25" customHeight="1" thickBot="1" x14ac:dyDescent="0.35">
      <c r="A6" s="74" t="s">
        <v>71</v>
      </c>
      <c r="B6" s="75"/>
      <c r="C6" s="76"/>
      <c r="D6" s="71"/>
      <c r="E6" s="72"/>
      <c r="F6" s="73"/>
      <c r="G6" s="11"/>
      <c r="H6" s="55" t="s">
        <v>5</v>
      </c>
      <c r="I6" s="56"/>
      <c r="J6" s="57"/>
      <c r="K6" s="5"/>
      <c r="L6" s="11"/>
      <c r="M6" s="11"/>
      <c r="N6" s="80" t="s">
        <v>3</v>
      </c>
      <c r="O6" s="81"/>
      <c r="P6" s="77" t="s">
        <v>73</v>
      </c>
      <c r="Q6" s="78"/>
      <c r="R6" s="79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55" t="s">
        <v>6</v>
      </c>
      <c r="I7" s="56"/>
      <c r="J7" s="57"/>
      <c r="K7" s="8"/>
      <c r="L7" s="11"/>
      <c r="M7" s="11"/>
      <c r="N7" s="87" t="s">
        <v>1</v>
      </c>
      <c r="O7" s="88"/>
      <c r="P7" s="89" t="s">
        <v>79</v>
      </c>
      <c r="Q7" s="90"/>
      <c r="R7" s="91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82" t="s">
        <v>11</v>
      </c>
      <c r="B11" s="70"/>
      <c r="C11" s="70"/>
      <c r="D11" s="23" t="s">
        <v>76</v>
      </c>
      <c r="E11" s="9"/>
      <c r="F11" s="9"/>
      <c r="G11" s="92" t="s">
        <v>7</v>
      </c>
      <c r="H11" s="93"/>
      <c r="I11" s="14"/>
      <c r="J11" s="92" t="s">
        <v>10</v>
      </c>
      <c r="K11" s="93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94">
        <f ca="1">TODAY()</f>
        <v>45233</v>
      </c>
      <c r="H12" s="95"/>
      <c r="I12" s="9"/>
      <c r="J12" s="94">
        <f ca="1">TODAY()+1</f>
        <v>45234</v>
      </c>
      <c r="K12" s="95"/>
      <c r="L12" s="9"/>
      <c r="M12" s="9"/>
      <c r="N12" s="9"/>
      <c r="O12" s="9"/>
      <c r="P12" s="9"/>
      <c r="Q12" s="9"/>
      <c r="R12" s="9"/>
    </row>
    <row r="13" spans="1:46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9"/>
      <c r="N13" s="9"/>
      <c r="O13" s="9"/>
      <c r="P13" s="9"/>
      <c r="Q13" s="9"/>
      <c r="R13" s="9"/>
    </row>
    <row r="14" spans="1:46" ht="17.25" customHeight="1" thickBot="1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9"/>
      <c r="N14" s="9"/>
      <c r="O14" s="9"/>
      <c r="P14" s="9"/>
      <c r="Q14" s="9"/>
      <c r="R14" s="9"/>
    </row>
    <row r="15" spans="1:46" s="2" customFormat="1" ht="13" x14ac:dyDescent="0.25">
      <c r="A15" s="9"/>
      <c r="B15" s="32" t="s">
        <v>80</v>
      </c>
      <c r="C15" s="32" t="s">
        <v>81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</row>
    <row r="16" spans="1:46" x14ac:dyDescent="0.25">
      <c r="A16" s="9"/>
      <c r="B16" s="43" t="s">
        <v>82</v>
      </c>
      <c r="C16" s="4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1:19" ht="13.5" thickBot="1" x14ac:dyDescent="0.3">
      <c r="A17" s="9"/>
      <c r="B17" s="46"/>
      <c r="C17" s="44" t="s">
        <v>16</v>
      </c>
      <c r="D17" s="41">
        <v>-150</v>
      </c>
      <c r="E17" s="33">
        <v>3000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42"/>
    </row>
    <row r="18" spans="1:19" ht="13" x14ac:dyDescent="0.25">
      <c r="A18" s="45" t="s">
        <v>22</v>
      </c>
      <c r="B18" s="36"/>
      <c r="C18" s="39">
        <v>1</v>
      </c>
      <c r="D18" s="17"/>
      <c r="E18" s="17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</row>
    <row r="19" spans="1:19" ht="13" x14ac:dyDescent="0.25">
      <c r="A19" s="26" t="s">
        <v>23</v>
      </c>
      <c r="B19" s="36"/>
      <c r="C19" s="40">
        <v>2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26" t="s">
        <v>18</v>
      </c>
      <c r="B20" s="36"/>
      <c r="C20" s="40">
        <v>3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26" t="s">
        <v>19</v>
      </c>
      <c r="B21" s="36"/>
      <c r="C21" s="40">
        <v>4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26" t="s">
        <v>20</v>
      </c>
      <c r="B22" s="36"/>
      <c r="C22" s="40">
        <v>5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26" t="s">
        <v>21</v>
      </c>
      <c r="B23" s="36"/>
      <c r="C23" s="40">
        <v>6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26" t="s">
        <v>77</v>
      </c>
      <c r="B24" s="36"/>
      <c r="C24" s="40">
        <v>7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26" t="s">
        <v>78</v>
      </c>
      <c r="B25" s="36"/>
      <c r="C25" s="40">
        <v>8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26" t="s">
        <v>24</v>
      </c>
      <c r="B26" s="36"/>
      <c r="C26" s="40">
        <v>9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26" t="s">
        <v>25</v>
      </c>
      <c r="B27" s="36"/>
      <c r="C27" s="40">
        <v>10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26" t="s">
        <v>26</v>
      </c>
      <c r="B28" s="36"/>
      <c r="C28" s="40">
        <v>11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26" t="s">
        <v>27</v>
      </c>
      <c r="B29" s="36"/>
      <c r="C29" s="40">
        <v>12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26" t="s">
        <v>28</v>
      </c>
      <c r="B30" s="36"/>
      <c r="C30" s="40">
        <v>13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26" t="s">
        <v>29</v>
      </c>
      <c r="B31" s="36"/>
      <c r="C31" s="40">
        <v>14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26" t="s">
        <v>30</v>
      </c>
      <c r="B32" s="36"/>
      <c r="C32" s="40">
        <v>15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26" t="s">
        <v>31</v>
      </c>
      <c r="B33" s="36"/>
      <c r="C33" s="40">
        <v>16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26" t="s">
        <v>32</v>
      </c>
      <c r="B34" s="36"/>
      <c r="C34" s="40">
        <v>17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26" t="s">
        <v>33</v>
      </c>
      <c r="B35" s="36"/>
      <c r="C35" s="40">
        <v>18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26" t="s">
        <v>34</v>
      </c>
      <c r="B36" s="36"/>
      <c r="C36" s="40">
        <v>19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26" t="s">
        <v>35</v>
      </c>
      <c r="B37" s="36"/>
      <c r="C37" s="40">
        <v>20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26" t="s">
        <v>36</v>
      </c>
      <c r="B38" s="36"/>
      <c r="C38" s="40">
        <v>21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26" t="s">
        <v>37</v>
      </c>
      <c r="B39" s="36"/>
      <c r="C39" s="40">
        <v>22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26" t="s">
        <v>38</v>
      </c>
      <c r="B40" s="36"/>
      <c r="C40" s="40">
        <v>23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26" t="s">
        <v>39</v>
      </c>
      <c r="B41" s="36"/>
      <c r="C41" s="40">
        <v>24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26" t="s">
        <v>40</v>
      </c>
      <c r="B42" s="36"/>
      <c r="C42" s="40">
        <v>25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26" t="s">
        <v>41</v>
      </c>
      <c r="B43" s="36"/>
      <c r="C43" s="40">
        <v>26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26" t="s">
        <v>42</v>
      </c>
      <c r="B44" s="36"/>
      <c r="C44" s="40">
        <v>27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26" t="s">
        <v>43</v>
      </c>
      <c r="B45" s="36"/>
      <c r="C45" s="40">
        <v>28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26" t="s">
        <v>44</v>
      </c>
      <c r="B46" s="36"/>
      <c r="C46" s="40">
        <v>29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26" t="s">
        <v>45</v>
      </c>
      <c r="B47" s="36"/>
      <c r="C47" s="40">
        <v>30</v>
      </c>
      <c r="D47" s="17"/>
      <c r="E47" s="17"/>
      <c r="F47" s="22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26" t="s">
        <v>46</v>
      </c>
      <c r="B48" s="36"/>
      <c r="C48" s="40">
        <v>31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26" t="s">
        <v>47</v>
      </c>
      <c r="B49" s="36"/>
      <c r="C49" s="40">
        <v>32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26" t="s">
        <v>48</v>
      </c>
      <c r="B50" s="36"/>
      <c r="C50" s="40">
        <v>33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26" t="s">
        <v>49</v>
      </c>
      <c r="B51" s="36"/>
      <c r="C51" s="40">
        <v>34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26" t="s">
        <v>50</v>
      </c>
      <c r="B52" s="36"/>
      <c r="C52" s="40">
        <v>35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26" t="s">
        <v>51</v>
      </c>
      <c r="B53" s="36"/>
      <c r="C53" s="40">
        <v>36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26" t="s">
        <v>52</v>
      </c>
      <c r="B54" s="36"/>
      <c r="C54" s="40">
        <v>37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26" t="s">
        <v>53</v>
      </c>
      <c r="B55" s="36"/>
      <c r="C55" s="40">
        <v>38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26" t="s">
        <v>54</v>
      </c>
      <c r="B56" s="36"/>
      <c r="C56" s="40">
        <v>39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26" t="s">
        <v>55</v>
      </c>
      <c r="B57" s="36"/>
      <c r="C57" s="40">
        <v>40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26" t="s">
        <v>56</v>
      </c>
      <c r="B58" s="36"/>
      <c r="C58" s="40">
        <v>41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26" t="s">
        <v>57</v>
      </c>
      <c r="B59" s="36"/>
      <c r="C59" s="40">
        <v>42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26" t="s">
        <v>58</v>
      </c>
      <c r="B60" s="36"/>
      <c r="C60" s="40">
        <v>43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26" t="s">
        <v>59</v>
      </c>
      <c r="B61" s="36"/>
      <c r="C61" s="40">
        <v>44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26" t="s">
        <v>63</v>
      </c>
      <c r="B62" s="36"/>
      <c r="C62" s="40">
        <v>45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26" t="s">
        <v>64</v>
      </c>
      <c r="B63" s="36"/>
      <c r="C63" s="40">
        <v>46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26" t="s">
        <v>65</v>
      </c>
      <c r="B64" s="36"/>
      <c r="C64" s="40">
        <v>47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" x14ac:dyDescent="0.25">
      <c r="A65" s="26" t="s">
        <v>60</v>
      </c>
      <c r="B65" s="36"/>
      <c r="C65" s="40">
        <v>48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" x14ac:dyDescent="0.25">
      <c r="A66" s="26" t="s">
        <v>61</v>
      </c>
      <c r="B66" s="26"/>
      <c r="C66" s="40">
        <v>49</v>
      </c>
      <c r="D66" s="17"/>
      <c r="E66" s="17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1"/>
    </row>
    <row r="67" spans="1:56" ht="13.5" thickBot="1" x14ac:dyDescent="0.3">
      <c r="A67" s="26" t="s">
        <v>62</v>
      </c>
      <c r="B67" s="26"/>
      <c r="C67" s="40">
        <v>50</v>
      </c>
      <c r="D67" s="17"/>
      <c r="E67" s="17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1"/>
    </row>
    <row r="68" spans="1:56" ht="13.5" thickBot="1" x14ac:dyDescent="0.3">
      <c r="B68" s="9"/>
      <c r="C68" s="28" t="s">
        <v>0</v>
      </c>
      <c r="D68" s="27">
        <f t="shared" ref="D68:S68" si="0">SUM(D18:D67)</f>
        <v>0</v>
      </c>
      <c r="E68" s="6">
        <f t="shared" si="0"/>
        <v>0</v>
      </c>
      <c r="F68" s="6">
        <f t="shared" si="0"/>
        <v>0</v>
      </c>
      <c r="G68" s="6">
        <f t="shared" si="0"/>
        <v>0</v>
      </c>
      <c r="H68" s="6">
        <f t="shared" si="0"/>
        <v>0</v>
      </c>
      <c r="I68" s="6">
        <f t="shared" si="0"/>
        <v>0</v>
      </c>
      <c r="J68" s="6">
        <f t="shared" si="0"/>
        <v>0</v>
      </c>
      <c r="K68" s="6">
        <f t="shared" si="0"/>
        <v>0</v>
      </c>
      <c r="L68" s="6">
        <f t="shared" si="0"/>
        <v>0</v>
      </c>
      <c r="M68" s="6">
        <f t="shared" si="0"/>
        <v>0</v>
      </c>
      <c r="N68" s="6">
        <f t="shared" si="0"/>
        <v>0</v>
      </c>
      <c r="O68" s="6">
        <f t="shared" si="0"/>
        <v>0</v>
      </c>
      <c r="P68" s="6">
        <f t="shared" si="0"/>
        <v>0</v>
      </c>
      <c r="Q68" s="6">
        <f t="shared" si="0"/>
        <v>0</v>
      </c>
      <c r="R68" s="6">
        <f t="shared" si="0"/>
        <v>0</v>
      </c>
      <c r="S68" s="7">
        <f t="shared" si="0"/>
        <v>0</v>
      </c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ht="13.5" thickBot="1" x14ac:dyDescent="0.3">
      <c r="A69" s="9"/>
      <c r="B69" s="9"/>
      <c r="C69" s="9"/>
      <c r="D69" s="84" t="s">
        <v>74</v>
      </c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6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  <row r="333" spans="1:56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</row>
    <row r="334" spans="1:56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AU334" s="9"/>
      <c r="AV334" s="9"/>
      <c r="AW334" s="9"/>
      <c r="AX334" s="9"/>
      <c r="AY334" s="9"/>
      <c r="AZ334" s="9"/>
      <c r="BA334" s="9"/>
      <c r="BB334" s="9"/>
      <c r="BC334" s="9"/>
      <c r="BD334" s="9"/>
    </row>
  </sheetData>
  <mergeCells count="25">
    <mergeCell ref="N6:O6"/>
    <mergeCell ref="P6:R6"/>
    <mergeCell ref="D69:S69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SEM-GB IDA1 bids- NI</vt:lpstr>
      <vt:lpstr>Sheet1</vt:lpstr>
      <vt:lpstr>SEM-GB IDA1 bids 25-HOURS - NI</vt:lpstr>
      <vt:lpstr>SEM-GB IDA1 bids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2023-11-03T10:06:02Z</dcterms:modified>
</cp:coreProperties>
</file>