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Systems\MATS\Trading On Behalf\Trading on Behalf MATS Forms\SEMOpx\Linear\"/>
    </mc:Choice>
  </mc:AlternateContent>
  <xr:revisionPtr revIDLastSave="0" documentId="13_ncr:1_{18DE74B6-DDCB-42CD-8C9B-0CA0E98E3BD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 IDA3 bids- NI" sheetId="8" r:id="rId1"/>
    <sheet name="Sheet1" sheetId="10" state="hidden" r:id="rId2"/>
    <sheet name="SEM IDA3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9" i="11" l="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G12" i="8"/>
  <c r="J12" i="8"/>
  <c r="J12" i="11"/>
  <c r="G12" i="11"/>
</calcChain>
</file>

<file path=xl/sharedStrings.xml><?xml version="1.0" encoding="utf-8"?>
<sst xmlns="http://schemas.openxmlformats.org/spreadsheetml/2006/main" count="48" uniqueCount="27">
  <si>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</si>
  <si>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</si>
  <si>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</si>
  <si>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</si>
  <si>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</si>
  <si>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</si>
  <si>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</si>
  <si>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</si>
  <si>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</si>
  <si>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</si>
  <si>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</si>
  <si>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</si>
  <si>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</si>
  <si>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</si>
  <si>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SEMOpx</t>
  </si>
  <si>
    <t>Area</t>
  </si>
  <si>
    <t>NI-IDA1</t>
  </si>
  <si>
    <t>ROI-IDA1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</si>
  <si>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</si>
  <si>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</si>
  <si>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</si>
  <si>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SEMOpx IDA3 BID SUBMISSION  FORM: SEM IDA3 INTRADAY AUCTION</t>
  </si>
  <si>
    <t>SEM-GB-IDA3-ROI</t>
  </si>
  <si>
    <t>SEM-GB-IDA3-NI</t>
  </si>
  <si>
    <t>marketops@ops.semopx.com</t>
  </si>
  <si>
    <t>MATS Portfolio name to be used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</si>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</sst>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165" fontId="1" fillId="0" borderId="9" xfId="0" applyNumberFormat="1" applyFont="1" applyBorder="1" applyAlignment="1">
      <alignment horizontal="right" vertical="center"/>
    </xf>
    <xf numFmtId="165" fontId="1" fillId="0" borderId="9" xfId="0" applyNumberFormat="1" applyFont="1" applyBorder="1" applyAlignment="1">
      <alignment horizontal="left" vertical="center"/>
    </xf>
    <xf numFmtId="165" fontId="6" fillId="0" borderId="47" xfId="0" applyNumberFormat="1" applyFont="1" applyBorder="1" applyAlignment="1">
      <alignment horizontal="left" vertical="center"/>
    </xf>
    <xf numFmtId="165" fontId="6" fillId="0" borderId="48" xfId="0" applyNumberFormat="1" applyFont="1" applyBorder="1" applyAlignment="1">
      <alignment horizontal="left" vertical="center"/>
    </xf>
    <xf numFmtId="0" fontId="1" fillId="3" borderId="49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  <xf numFmtId="0" fontId="1" fillId="8" borderId="21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165" fontId="1" fillId="0" borderId="21" xfId="0" applyNumberFormat="1" applyFont="1" applyBorder="1" applyAlignment="1">
      <alignment horizontal="right" vertical="center"/>
    </xf>
    <xf numFmtId="0" fontId="1" fillId="3" borderId="52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39"/>
  <sheetViews>
    <sheetView tabSelected="1" zoomScale="70" zoomScaleNormal="70" workbookViewId="0">
      <selection activeCell="U8" sqref="U8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56" ht="12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29" t="s">
        <v>8</v>
      </c>
      <c r="B4" s="30"/>
      <c r="C4" s="31"/>
      <c r="D4" s="32"/>
      <c r="E4" s="33"/>
      <c r="F4" s="34"/>
      <c r="G4" s="9"/>
      <c r="H4" s="35"/>
      <c r="I4" s="35"/>
      <c r="J4" s="35"/>
      <c r="K4" s="10"/>
      <c r="L4" s="9"/>
      <c r="M4" s="9"/>
      <c r="N4" s="36" t="s">
        <v>20</v>
      </c>
      <c r="O4" s="37"/>
      <c r="P4" s="37"/>
      <c r="Q4" s="37"/>
      <c r="R4" s="38"/>
      <c r="S4" s="18"/>
      <c r="T4" s="1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1" t="s">
        <v>9</v>
      </c>
      <c r="B5" s="52"/>
      <c r="C5" s="53"/>
      <c r="D5" s="54"/>
      <c r="E5" s="55"/>
      <c r="F5" s="56"/>
      <c r="G5" s="9"/>
      <c r="H5" s="48" t="s">
        <v>4</v>
      </c>
      <c r="I5" s="49"/>
      <c r="J5" s="50"/>
      <c r="K5" s="4"/>
      <c r="L5" s="9"/>
      <c r="M5" s="9"/>
      <c r="N5" s="43" t="s">
        <v>2</v>
      </c>
      <c r="O5" s="44"/>
      <c r="P5" s="45" t="s">
        <v>14</v>
      </c>
      <c r="Q5" s="46"/>
      <c r="R5" s="47"/>
      <c r="S5" s="19"/>
      <c r="T5" s="19"/>
    </row>
    <row r="6" spans="1:56" ht="56.25" customHeight="1" thickBot="1" x14ac:dyDescent="0.35">
      <c r="A6" s="57" t="s">
        <v>25</v>
      </c>
      <c r="B6" s="58"/>
      <c r="C6" s="59"/>
      <c r="D6" s="54"/>
      <c r="E6" s="55"/>
      <c r="F6" s="56"/>
      <c r="G6" s="9"/>
      <c r="H6" s="48" t="s">
        <v>5</v>
      </c>
      <c r="I6" s="49"/>
      <c r="J6" s="50"/>
      <c r="K6" s="5"/>
      <c r="L6" s="9"/>
      <c r="M6" s="9"/>
      <c r="N6" s="63" t="s">
        <v>3</v>
      </c>
      <c r="O6" s="64"/>
      <c r="P6" s="60" t="s">
        <v>18</v>
      </c>
      <c r="Q6" s="61"/>
      <c r="R6" s="62"/>
      <c r="S6" s="19"/>
      <c r="T6" s="19"/>
    </row>
    <row r="7" spans="1:56" ht="18" customHeight="1" thickBot="1" x14ac:dyDescent="0.35">
      <c r="A7" s="19"/>
      <c r="B7" s="19"/>
      <c r="C7" s="19"/>
      <c r="D7" s="19"/>
      <c r="E7" s="19"/>
      <c r="F7" s="19"/>
      <c r="G7" s="9"/>
      <c r="H7" s="48" t="s">
        <v>6</v>
      </c>
      <c r="I7" s="49"/>
      <c r="J7" s="50"/>
      <c r="K7" s="6"/>
      <c r="L7" s="9"/>
      <c r="M7" s="9"/>
      <c r="N7" s="68" t="s">
        <v>1</v>
      </c>
      <c r="O7" s="69"/>
      <c r="P7" s="70" t="s">
        <v>24</v>
      </c>
      <c r="Q7" s="71"/>
      <c r="R7" s="72"/>
      <c r="S7" s="19"/>
      <c r="T7" s="19"/>
    </row>
    <row r="8" spans="1:56" s="3" customFormat="1" ht="24.75" customHeight="1" x14ac:dyDescent="0.25">
      <c r="A8" s="19"/>
      <c r="B8" s="19"/>
      <c r="C8" s="19"/>
      <c r="D8" s="19"/>
      <c r="E8" s="19"/>
      <c r="F8" s="1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9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9"/>
      <c r="B9" s="19"/>
      <c r="C9" s="19"/>
      <c r="D9" s="19"/>
      <c r="E9" s="19"/>
      <c r="F9" s="19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9"/>
      <c r="T9" s="19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9"/>
      <c r="T10" s="19"/>
    </row>
    <row r="11" spans="1:56" ht="27.75" customHeight="1" x14ac:dyDescent="0.25">
      <c r="A11" s="39" t="s">
        <v>15</v>
      </c>
      <c r="B11" s="40"/>
      <c r="C11" s="41"/>
      <c r="D11" s="17" t="s">
        <v>23</v>
      </c>
      <c r="E11" s="7"/>
      <c r="F11" s="7"/>
      <c r="G11" s="73" t="s">
        <v>7</v>
      </c>
      <c r="H11" s="74"/>
      <c r="I11" s="20"/>
      <c r="J11" s="73" t="s">
        <v>10</v>
      </c>
      <c r="K11" s="74"/>
      <c r="L11" s="12"/>
      <c r="M11" s="12"/>
      <c r="N11" s="12"/>
      <c r="O11" s="20"/>
      <c r="P11" s="20"/>
      <c r="Q11" s="20"/>
      <c r="R11" s="20"/>
      <c r="S11" s="19"/>
      <c r="T11" s="19"/>
    </row>
    <row r="12" spans="1:56" ht="13.5" thickBot="1" x14ac:dyDescent="0.3">
      <c r="A12" s="7"/>
      <c r="B12" s="7"/>
      <c r="C12" s="20"/>
      <c r="D12" s="7"/>
      <c r="E12" s="13"/>
      <c r="F12" s="7"/>
      <c r="G12" s="75">
        <f ca="1">TODAY()</f>
        <v>45793</v>
      </c>
      <c r="H12" s="76"/>
      <c r="I12" s="7"/>
      <c r="J12" s="75">
        <f ca="1">TODAY()+1</f>
        <v>45794</v>
      </c>
      <c r="K12" s="76"/>
      <c r="L12" s="7"/>
      <c r="M12" s="7"/>
      <c r="N12" s="7"/>
      <c r="O12" s="7"/>
      <c r="P12" s="7"/>
      <c r="Q12" s="7"/>
      <c r="R12" s="7"/>
      <c r="S12" s="19"/>
      <c r="T12" s="19"/>
    </row>
    <row r="13" spans="1:56" x14ac:dyDescent="0.25">
      <c r="A13" s="42" t="s">
        <v>11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7"/>
      <c r="N13" s="7"/>
      <c r="O13" s="7"/>
      <c r="P13" s="7"/>
      <c r="Q13" s="7"/>
      <c r="R13" s="7"/>
      <c r="S13" s="19"/>
      <c r="T13" s="19"/>
    </row>
    <row r="14" spans="1:56" ht="17.2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7"/>
      <c r="N14" s="7"/>
      <c r="O14" s="7"/>
      <c r="P14" s="7"/>
      <c r="Q14" s="7"/>
      <c r="R14" s="7"/>
      <c r="S14" s="19"/>
      <c r="T14" s="19"/>
    </row>
    <row r="15" spans="1:5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thickBot="1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.5" thickBot="1" x14ac:dyDescent="0.3">
      <c r="A17" s="7"/>
      <c r="B17" s="103" t="s">
        <v>26</v>
      </c>
      <c r="C17" s="104" t="s">
        <v>12</v>
      </c>
      <c r="D17" s="101">
        <v>-450</v>
      </c>
      <c r="E17" s="21">
        <v>4500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100"/>
      <c r="C18" s="102">
        <v>1</v>
      </c>
      <c r="D18" s="14"/>
      <c r="E18" s="14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100"/>
      <c r="C19" s="99">
        <v>2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100"/>
      <c r="C20" s="99">
        <v>3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100"/>
      <c r="C21" s="99">
        <v>4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100"/>
      <c r="C22" s="99">
        <v>5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100"/>
      <c r="C23" s="99">
        <v>6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100"/>
      <c r="C24" s="99">
        <v>7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100"/>
      <c r="C25" s="99">
        <v>8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100"/>
      <c r="C26" s="99">
        <v>9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100"/>
      <c r="C27" s="99">
        <v>10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100"/>
      <c r="C28" s="99">
        <v>11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.5" thickBot="1" x14ac:dyDescent="0.3">
      <c r="A29" s="7"/>
      <c r="B29" s="25"/>
      <c r="C29" s="99">
        <v>12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.5" thickBot="1" x14ac:dyDescent="0.3">
      <c r="A30" s="7"/>
      <c r="B30" s="7"/>
      <c r="C30" s="25" t="s">
        <v>0</v>
      </c>
      <c r="D30" s="26">
        <f t="shared" ref="D30:S30" si="0">SUM(D18:D29)</f>
        <v>0</v>
      </c>
      <c r="E30" s="26">
        <f t="shared" si="0"/>
        <v>0</v>
      </c>
      <c r="F30" s="26">
        <f t="shared" si="0"/>
        <v>0</v>
      </c>
      <c r="G30" s="26">
        <f t="shared" si="0"/>
        <v>0</v>
      </c>
      <c r="H30" s="26">
        <f t="shared" si="0"/>
        <v>0</v>
      </c>
      <c r="I30" s="26">
        <f t="shared" si="0"/>
        <v>0</v>
      </c>
      <c r="J30" s="26">
        <f t="shared" si="0"/>
        <v>0</v>
      </c>
      <c r="K30" s="26">
        <f t="shared" si="0"/>
        <v>0</v>
      </c>
      <c r="L30" s="26">
        <f t="shared" si="0"/>
        <v>0</v>
      </c>
      <c r="M30" s="26">
        <f t="shared" si="0"/>
        <v>0</v>
      </c>
      <c r="N30" s="26">
        <f t="shared" si="0"/>
        <v>0</v>
      </c>
      <c r="O30" s="26">
        <f t="shared" si="0"/>
        <v>0</v>
      </c>
      <c r="P30" s="26">
        <f t="shared" si="0"/>
        <v>0</v>
      </c>
      <c r="Q30" s="26">
        <f t="shared" si="0"/>
        <v>0</v>
      </c>
      <c r="R30" s="26">
        <f t="shared" si="0"/>
        <v>0</v>
      </c>
      <c r="S30" s="27">
        <f t="shared" si="0"/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.5" thickBot="1" x14ac:dyDescent="0.3">
      <c r="A31" s="7"/>
      <c r="B31" s="7"/>
      <c r="C31" s="7"/>
      <c r="D31" s="65" t="s">
        <v>13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</sheetData>
  <mergeCells count="25">
    <mergeCell ref="D31:S31"/>
    <mergeCell ref="N7:O7"/>
    <mergeCell ref="P7:R7"/>
    <mergeCell ref="G11:H11"/>
    <mergeCell ref="J11:K11"/>
    <mergeCell ref="G12:H12"/>
    <mergeCell ref="J12:K12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A1:R2"/>
    <mergeCell ref="A4:C4"/>
    <mergeCell ref="D4:F4"/>
    <mergeCell ref="H4:J4"/>
    <mergeCell ref="N4:R4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16</v>
      </c>
    </row>
    <row r="2" spans="1:1" x14ac:dyDescent="0.25">
      <c r="A2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4"/>
  <sheetViews>
    <sheetView zoomScale="70" zoomScaleNormal="70" workbookViewId="0">
      <selection activeCell="A24" sqref="A24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28" t="s">
        <v>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56" ht="12.75" customHeight="1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29" t="s">
        <v>8</v>
      </c>
      <c r="B4" s="87"/>
      <c r="C4" s="87"/>
      <c r="D4" s="88"/>
      <c r="E4" s="89"/>
      <c r="F4" s="90"/>
      <c r="G4" s="9"/>
      <c r="H4" s="91"/>
      <c r="I4" s="91"/>
      <c r="J4" s="91"/>
      <c r="K4" s="10"/>
      <c r="L4" s="9"/>
      <c r="M4" s="9"/>
      <c r="N4" s="92" t="s">
        <v>20</v>
      </c>
      <c r="O4" s="93"/>
      <c r="P4" s="93"/>
      <c r="Q4" s="93"/>
      <c r="R4" s="94"/>
      <c r="S4" s="18"/>
      <c r="T4" s="1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1" t="s">
        <v>9</v>
      </c>
      <c r="B5" s="77"/>
      <c r="C5" s="77"/>
      <c r="D5" s="78"/>
      <c r="E5" s="79"/>
      <c r="F5" s="80"/>
      <c r="G5" s="9"/>
      <c r="H5" s="48" t="s">
        <v>4</v>
      </c>
      <c r="I5" s="49"/>
      <c r="J5" s="50"/>
      <c r="K5" s="4"/>
      <c r="L5" s="9"/>
      <c r="M5" s="9"/>
      <c r="N5" s="81" t="s">
        <v>2</v>
      </c>
      <c r="O5" s="82"/>
      <c r="P5" s="83" t="s">
        <v>14</v>
      </c>
      <c r="Q5" s="84"/>
      <c r="R5" s="85"/>
      <c r="S5" s="19"/>
      <c r="T5" s="19"/>
    </row>
    <row r="6" spans="1:56" ht="56.25" customHeight="1" thickBot="1" x14ac:dyDescent="0.35">
      <c r="A6" s="57" t="s">
        <v>25</v>
      </c>
      <c r="B6" s="97"/>
      <c r="C6" s="98"/>
      <c r="D6" s="78"/>
      <c r="E6" s="79"/>
      <c r="F6" s="80"/>
      <c r="G6" s="9"/>
      <c r="H6" s="48" t="s">
        <v>5</v>
      </c>
      <c r="I6" s="49"/>
      <c r="J6" s="50"/>
      <c r="K6" s="5"/>
      <c r="L6" s="9"/>
      <c r="M6" s="9"/>
      <c r="N6" s="63" t="s">
        <v>3</v>
      </c>
      <c r="O6" s="64"/>
      <c r="P6" s="60" t="s">
        <v>18</v>
      </c>
      <c r="Q6" s="95"/>
      <c r="R6" s="96"/>
      <c r="S6" s="19"/>
      <c r="T6" s="19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48" t="s">
        <v>6</v>
      </c>
      <c r="I7" s="49"/>
      <c r="J7" s="50"/>
      <c r="K7" s="6"/>
      <c r="L7" s="9"/>
      <c r="M7" s="9"/>
      <c r="N7" s="68" t="s">
        <v>1</v>
      </c>
      <c r="O7" s="69"/>
      <c r="P7" s="70" t="s">
        <v>24</v>
      </c>
      <c r="Q7" s="71"/>
      <c r="R7" s="72"/>
      <c r="S7" s="19"/>
      <c r="T7" s="19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20"/>
      <c r="N8" s="20"/>
      <c r="O8" s="20"/>
      <c r="P8" s="20"/>
      <c r="Q8" s="20"/>
      <c r="R8" s="20"/>
      <c r="S8" s="9"/>
      <c r="T8" s="19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20"/>
      <c r="N9" s="20"/>
      <c r="O9" s="20"/>
      <c r="P9" s="20"/>
      <c r="Q9" s="20"/>
      <c r="R9" s="20"/>
      <c r="S9" s="19"/>
      <c r="T9" s="19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9"/>
      <c r="T10" s="19"/>
    </row>
    <row r="11" spans="1:56" ht="27.75" customHeight="1" x14ac:dyDescent="0.25">
      <c r="A11" s="39" t="s">
        <v>15</v>
      </c>
      <c r="B11" s="77"/>
      <c r="C11" s="77"/>
      <c r="D11" s="17" t="s">
        <v>22</v>
      </c>
      <c r="E11" s="7"/>
      <c r="F11" s="7"/>
      <c r="G11" s="73" t="s">
        <v>7</v>
      </c>
      <c r="H11" s="74"/>
      <c r="I11" s="20"/>
      <c r="J11" s="73" t="s">
        <v>10</v>
      </c>
      <c r="K11" s="74"/>
      <c r="L11" s="12"/>
      <c r="M11" s="12"/>
      <c r="N11" s="12"/>
      <c r="O11" s="20"/>
      <c r="P11" s="20"/>
      <c r="Q11" s="20"/>
      <c r="R11" s="20"/>
      <c r="S11" s="19"/>
      <c r="T11" s="19"/>
    </row>
    <row r="12" spans="1:56" ht="13.5" thickBot="1" x14ac:dyDescent="0.3">
      <c r="A12" s="7"/>
      <c r="B12" s="7"/>
      <c r="C12" s="20"/>
      <c r="D12" s="7"/>
      <c r="E12" s="13"/>
      <c r="F12" s="7"/>
      <c r="G12" s="75">
        <f ca="1">TODAY()</f>
        <v>45793</v>
      </c>
      <c r="H12" s="76"/>
      <c r="I12" s="7"/>
      <c r="J12" s="75">
        <f ca="1">TODAY()+1</f>
        <v>45794</v>
      </c>
      <c r="K12" s="76"/>
      <c r="L12" s="7"/>
      <c r="M12" s="7"/>
      <c r="N12" s="7"/>
      <c r="O12" s="7"/>
      <c r="P12" s="7"/>
      <c r="Q12" s="7"/>
      <c r="R12" s="7"/>
      <c r="S12" s="19"/>
      <c r="T12" s="19"/>
    </row>
    <row r="13" spans="1:56" x14ac:dyDescent="0.25">
      <c r="A13" s="42" t="s">
        <v>11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7"/>
      <c r="N13" s="7"/>
      <c r="O13" s="7"/>
      <c r="P13" s="7"/>
      <c r="Q13" s="7"/>
      <c r="R13" s="7"/>
      <c r="S13" s="19"/>
      <c r="T13" s="19"/>
    </row>
    <row r="14" spans="1:56" ht="17.25" customHeight="1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7"/>
      <c r="N14" s="7"/>
      <c r="O14" s="7"/>
      <c r="P14" s="7"/>
      <c r="Q14" s="7"/>
      <c r="R14" s="7"/>
      <c r="S14" s="19"/>
      <c r="T14" s="19"/>
    </row>
    <row r="15" spans="1:56" ht="13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.5" thickBot="1" x14ac:dyDescent="0.3">
      <c r="A16" s="7"/>
      <c r="B16" s="103" t="s">
        <v>26</v>
      </c>
      <c r="C16" s="104" t="s">
        <v>12</v>
      </c>
      <c r="D16" s="101">
        <v>-150</v>
      </c>
      <c r="E16" s="21">
        <v>3000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100"/>
      <c r="C17" s="102">
        <v>1</v>
      </c>
      <c r="D17" s="14"/>
      <c r="E17" s="14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4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100"/>
      <c r="C18" s="99">
        <v>2</v>
      </c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6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100"/>
      <c r="C19" s="99">
        <v>3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100"/>
      <c r="C20" s="99">
        <v>4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100"/>
      <c r="C21" s="99">
        <v>5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100"/>
      <c r="C22" s="99">
        <v>6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100"/>
      <c r="C23" s="99">
        <v>7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100"/>
      <c r="C24" s="99">
        <v>8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100"/>
      <c r="C25" s="99">
        <v>9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100"/>
      <c r="C26" s="99">
        <v>10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100"/>
      <c r="C27" s="99">
        <v>11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.5" thickBot="1" x14ac:dyDescent="0.3">
      <c r="A28" s="7"/>
      <c r="B28" s="25"/>
      <c r="C28" s="99">
        <v>12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.5" thickBot="1" x14ac:dyDescent="0.3">
      <c r="A29" s="7"/>
      <c r="B29" s="7"/>
      <c r="C29" s="25" t="s">
        <v>0</v>
      </c>
      <c r="D29" s="26">
        <f t="shared" ref="D29:S29" si="0">SUM(D17:D28)</f>
        <v>0</v>
      </c>
      <c r="E29" s="26">
        <f t="shared" si="0"/>
        <v>0</v>
      </c>
      <c r="F29" s="26">
        <f t="shared" si="0"/>
        <v>0</v>
      </c>
      <c r="G29" s="26">
        <f t="shared" si="0"/>
        <v>0</v>
      </c>
      <c r="H29" s="26">
        <f t="shared" si="0"/>
        <v>0</v>
      </c>
      <c r="I29" s="26">
        <f t="shared" si="0"/>
        <v>0</v>
      </c>
      <c r="J29" s="26">
        <f t="shared" si="0"/>
        <v>0</v>
      </c>
      <c r="K29" s="26">
        <f t="shared" si="0"/>
        <v>0</v>
      </c>
      <c r="L29" s="26">
        <f t="shared" si="0"/>
        <v>0</v>
      </c>
      <c r="M29" s="26">
        <f t="shared" si="0"/>
        <v>0</v>
      </c>
      <c r="N29" s="26">
        <f t="shared" si="0"/>
        <v>0</v>
      </c>
      <c r="O29" s="26">
        <f t="shared" si="0"/>
        <v>0</v>
      </c>
      <c r="P29" s="26">
        <f t="shared" si="0"/>
        <v>0</v>
      </c>
      <c r="Q29" s="26">
        <f t="shared" si="0"/>
        <v>0</v>
      </c>
      <c r="R29" s="26">
        <f t="shared" si="0"/>
        <v>0</v>
      </c>
      <c r="S29" s="27">
        <f t="shared" si="0"/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.5" thickBot="1" x14ac:dyDescent="0.3">
      <c r="A30" s="7"/>
      <c r="B30" s="7"/>
      <c r="C30" s="7"/>
      <c r="D30" s="65" t="s">
        <v>19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7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</sheetData>
  <mergeCells count="25">
    <mergeCell ref="N6:O6"/>
    <mergeCell ref="P6:R6"/>
    <mergeCell ref="D30:S30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IDA3 bids- NI</vt:lpstr>
      <vt:lpstr>Sheet1</vt:lpstr>
      <vt:lpstr>SEM IDA3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2025-05-16T14:09:50Z</dcterms:modified>
</cp:coreProperties>
</file>