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5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J:\17-market_operation\03-Production\01-Auction\Systems\MATS\Trading On Behalf\Trading on Behalf MATS Forms\SEMOpx\Linear\"/>
    </mc:Choice>
  </mc:AlternateContent>
  <xr:revisionPtr revIDLastSave="0" documentId="13_ncr:1_{AB086598-6EA8-47E9-8711-27C7EC7570D0}" xr6:coauthVersionLast="47" xr6:coauthVersionMax="47" xr10:uidLastSave="{00000000-0000-0000-0000-000000000000}"/>
  <bookViews>
    <workbookView xWindow="-16860" yWindow="-16320" windowWidth="29040" windowHeight="15720" tabRatio="680" xr2:uid="{00000000-000D-0000-FFFF-FFFF00000000}"/>
  </bookViews>
  <sheets>
    <sheet name="SEM-GB IDA1 bids- NI" sheetId="8" r:id="rId1"/>
    <sheet name="Sheet1" sheetId="10" state="hidden" r:id="rId2"/>
    <sheet name="SEM-GB IDA1 bids 23-HOURS" sheetId="13" r:id="rId3"/>
    <sheet name="SEM-GB IDA1 bids 25-HOURS - NI" sheetId="9" r:id="rId4"/>
    <sheet name="SEM-GB IDA1 bids - ROI" sheetId="11" r:id="rId5"/>
    <sheet name="SEM-GB IDA1 bids 23-Hours - ROI" sheetId="14" r:id="rId6"/>
    <sheet name="SEM-GB IDA1 bids 25-Hours - ROI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2" i="14" l="1"/>
  <c r="R62" i="14"/>
  <c r="Q62" i="14"/>
  <c r="P62" i="14"/>
  <c r="O62" i="14"/>
  <c r="N62" i="14"/>
  <c r="M62" i="14"/>
  <c r="L62" i="14"/>
  <c r="K62" i="14"/>
  <c r="J62" i="14"/>
  <c r="I62" i="14"/>
  <c r="H62" i="14"/>
  <c r="G62" i="14"/>
  <c r="F62" i="14"/>
  <c r="E62" i="14"/>
  <c r="D62" i="14"/>
  <c r="J12" i="14"/>
  <c r="G12" i="14"/>
  <c r="S62" i="13"/>
  <c r="R62" i="13"/>
  <c r="Q62" i="13"/>
  <c r="P62" i="13"/>
  <c r="O62" i="13"/>
  <c r="N62" i="13"/>
  <c r="M62" i="13"/>
  <c r="L62" i="13"/>
  <c r="K62" i="13"/>
  <c r="J62" i="13"/>
  <c r="I62" i="13"/>
  <c r="H62" i="13"/>
  <c r="G62" i="13"/>
  <c r="F62" i="13"/>
  <c r="E62" i="13"/>
  <c r="D62" i="13"/>
  <c r="J12" i="13"/>
  <c r="G12" i="13"/>
  <c r="D66" i="9"/>
  <c r="E66" i="9"/>
  <c r="F66" i="9"/>
  <c r="G66" i="9"/>
  <c r="H66" i="9"/>
  <c r="I66" i="9"/>
  <c r="J66" i="9"/>
  <c r="K66" i="9"/>
  <c r="L66" i="9"/>
  <c r="M66" i="9"/>
  <c r="N66" i="9"/>
  <c r="O66" i="9"/>
  <c r="P66" i="9"/>
  <c r="Q66" i="9"/>
  <c r="R66" i="9"/>
  <c r="S66" i="9"/>
  <c r="S64" i="11"/>
  <c r="R64" i="11"/>
  <c r="Q64" i="11"/>
  <c r="P64" i="11"/>
  <c r="O64" i="11"/>
  <c r="N64" i="11"/>
  <c r="M64" i="11"/>
  <c r="L64" i="11"/>
  <c r="K64" i="11"/>
  <c r="J64" i="11"/>
  <c r="I64" i="11"/>
  <c r="H64" i="11"/>
  <c r="G64" i="11"/>
  <c r="F64" i="11"/>
  <c r="E64" i="11"/>
  <c r="D64" i="11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S66" i="12"/>
  <c r="R66" i="12"/>
  <c r="Q66" i="12"/>
  <c r="P66" i="12"/>
  <c r="O66" i="12"/>
  <c r="N66" i="12"/>
  <c r="M66" i="12"/>
  <c r="L66" i="12"/>
  <c r="K66" i="12"/>
  <c r="J66" i="12"/>
  <c r="I66" i="12"/>
  <c r="H66" i="12"/>
  <c r="G66" i="12"/>
  <c r="F66" i="12"/>
  <c r="E66" i="12"/>
  <c r="D66" i="12"/>
  <c r="J12" i="12"/>
  <c r="G12" i="12"/>
  <c r="J12" i="11"/>
  <c r="G12" i="11"/>
  <c r="J12" i="9"/>
  <c r="G12" i="9"/>
  <c r="J12" i="8"/>
  <c r="G12" i="8"/>
</calcChain>
</file>

<file path=xl/sharedStrings.xml><?xml version="1.0" encoding="utf-8"?>
<sst xmlns="http://schemas.openxmlformats.org/spreadsheetml/2006/main" count="152" uniqueCount="34">
  <si>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</si>
  <si>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</si>
  <si>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</si>
  <si>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</si>
  <si>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</si>
  <si>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</si>
  <si>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</si>
  <si>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</si>
  <si>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</si>
  <si>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</si>
  <si>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</si>
  <si>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TSO</t>
  </si>
  <si>
    <t>PLEASE RETURN THIS FILE BY MAIL</t>
  </si>
  <si>
    <t>DE-50HZ-15min</t>
  </si>
  <si>
    <t>DE-AMP-15min</t>
  </si>
  <si>
    <t>DE-ENBW-15min</t>
  </si>
  <si>
    <t>PERIOD</t>
  </si>
  <si>
    <t>PRICES in POUNDS (with 1 decimals) / VOLUMES in MW (with 1 decimal)</t>
  </si>
  <si>
    <t>SEMOpx IDA1 BID SUBMISSION  FORM: SEM-GB IDA1 INTRADAY AUCTION</t>
  </si>
  <si>
    <t>SEMOpx</t>
  </si>
  <si>
    <t>Area</t>
  </si>
  <si>
    <t>NI-IDA1</t>
  </si>
  <si>
    <t>ROI-IDA1</t>
  </si>
  <si>
    <t>SEM-GB-IDA1-NI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</si>
  <si>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</si>
  <si>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</si>
  <si>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</si>
  <si>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SEM-GB-IDA1-ROI</t>
  </si>
  <si>
    <t>marketops@ops.semopx.com</t>
  </si>
  <si>
    <t>MATS Portfolio name to be used</t>
  </si>
  <si>
    <t>Comment</t>
  </si>
  <si>
    <t>SEMOpx IDA1 BID SUBMISSION  FORM: SEM-GB IDA1 INTRADAY AUCTION - 25 HOURS DAY</t>
  </si>
  <si>
    <t>SEMOpx IDA1 BID SUBMISSION  FORM: SEM-GB IDA1 INTRADAY AUCTION - 23 HOURS DAY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</si>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</sst>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2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3" fontId="5" fillId="0" borderId="2" xfId="0" applyNumberFormat="1" applyFont="1" applyBorder="1" applyAlignment="1">
      <alignment horizontal="left" vertical="center"/>
    </xf>
    <xf numFmtId="3" fontId="5" fillId="0" borderId="3" xfId="0" applyNumberFormat="1" applyFont="1" applyBorder="1" applyAlignment="1">
      <alignment horizontal="left" vertical="center"/>
    </xf>
    <xf numFmtId="0" fontId="5" fillId="0" borderId="7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5" fillId="6" borderId="0" xfId="0" applyFont="1" applyFill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165" fontId="6" fillId="0" borderId="8" xfId="0" applyNumberFormat="1" applyFont="1" applyBorder="1" applyAlignment="1">
      <alignment horizontal="left" vertical="center"/>
    </xf>
    <xf numFmtId="165" fontId="6" fillId="0" borderId="9" xfId="0" applyNumberFormat="1" applyFont="1" applyBorder="1" applyAlignment="1">
      <alignment horizontal="left" vertical="center"/>
    </xf>
    <xf numFmtId="165" fontId="6" fillId="0" borderId="10" xfId="0" applyNumberFormat="1" applyFont="1" applyBorder="1" applyAlignment="1">
      <alignment horizontal="left" vertical="center"/>
    </xf>
    <xf numFmtId="165" fontId="6" fillId="0" borderId="11" xfId="0" applyNumberFormat="1" applyFont="1" applyBorder="1" applyAlignment="1">
      <alignment horizontal="left" vertical="center"/>
    </xf>
    <xf numFmtId="165" fontId="6" fillId="0" borderId="12" xfId="0" applyNumberFormat="1" applyFont="1" applyBorder="1" applyAlignment="1">
      <alignment horizontal="left" vertical="center"/>
    </xf>
    <xf numFmtId="165" fontId="6" fillId="0" borderId="0" xfId="0" applyNumberFormat="1" applyFont="1"/>
    <xf numFmtId="0" fontId="1" fillId="7" borderId="13" xfId="0" applyFont="1" applyFill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1" fillId="3" borderId="4" xfId="0" applyFont="1" applyFill="1" applyBorder="1" applyAlignment="1">
      <alignment horizontal="center" vertical="center"/>
    </xf>
    <xf numFmtId="3" fontId="5" fillId="0" borderId="41" xfId="0" applyNumberFormat="1" applyFont="1" applyBorder="1" applyAlignment="1">
      <alignment horizontal="left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/>
    <xf numFmtId="165" fontId="5" fillId="0" borderId="13" xfId="0" applyNumberFormat="1" applyFont="1" applyBorder="1" applyAlignment="1">
      <alignment horizontal="right" vertical="center"/>
    </xf>
    <xf numFmtId="165" fontId="5" fillId="0" borderId="13" xfId="0" applyNumberFormat="1" applyFont="1" applyBorder="1" applyAlignment="1">
      <alignment horizontal="left" vertical="center"/>
    </xf>
    <xf numFmtId="0" fontId="1" fillId="3" borderId="42" xfId="0" applyFont="1" applyFill="1" applyBorder="1" applyAlignment="1">
      <alignment horizontal="center" vertical="center"/>
    </xf>
    <xf numFmtId="165" fontId="5" fillId="0" borderId="43" xfId="0" applyNumberFormat="1" applyFont="1" applyBorder="1" applyAlignment="1">
      <alignment horizontal="right" vertical="center"/>
    </xf>
    <xf numFmtId="165" fontId="5" fillId="0" borderId="26" xfId="0" applyNumberFormat="1" applyFont="1" applyBorder="1" applyAlignment="1">
      <alignment horizontal="left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8" borderId="2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1" fillId="8" borderId="25" xfId="0" applyFont="1" applyFill="1" applyBorder="1" applyAlignment="1">
      <alignment horizontal="center" vertical="center"/>
    </xf>
    <xf numFmtId="165" fontId="5" fillId="0" borderId="25" xfId="0" applyNumberFormat="1" applyFont="1" applyBorder="1" applyAlignment="1">
      <alignment horizontal="right" vertical="center"/>
    </xf>
    <xf numFmtId="0" fontId="1" fillId="3" borderId="45" xfId="0" applyFont="1" applyFill="1" applyBorder="1" applyAlignment="1">
      <alignment horizontal="center" vertical="center"/>
    </xf>
    <xf numFmtId="0" fontId="5" fillId="4" borderId="38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3" fillId="0" borderId="0" xfId="0" applyFont="1"/>
    <xf numFmtId="0" fontId="5" fillId="5" borderId="32" xfId="0" applyFont="1" applyFill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6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" fillId="7" borderId="23" xfId="0" applyFont="1" applyFill="1" applyBorder="1" applyAlignment="1">
      <alignment vertical="center" wrapText="1"/>
    </xf>
    <xf numFmtId="0" fontId="6" fillId="7" borderId="24" xfId="0" applyFont="1" applyFill="1" applyBorder="1" applyAlignment="1">
      <alignment vertical="center" wrapText="1"/>
    </xf>
    <xf numFmtId="0" fontId="6" fillId="7" borderId="25" xfId="0" applyFont="1" applyFill="1" applyBorder="1" applyAlignment="1">
      <alignment vertical="center" wrapText="1"/>
    </xf>
    <xf numFmtId="0" fontId="1" fillId="0" borderId="30" xfId="0" quotePrefix="1" applyFont="1" applyBorder="1" applyAlignment="1">
      <alignment horizontal="left" vertical="center" wrapText="1"/>
    </xf>
    <xf numFmtId="0" fontId="1" fillId="0" borderId="31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5" fillId="4" borderId="28" xfId="0" applyFont="1" applyFill="1" applyBorder="1" applyAlignment="1">
      <alignment horizontal="left" vertical="center"/>
    </xf>
    <xf numFmtId="0" fontId="5" fillId="4" borderId="29" xfId="0" applyFont="1" applyFill="1" applyBorder="1" applyAlignment="1">
      <alignment horizontal="left" vertical="center"/>
    </xf>
    <xf numFmtId="0" fontId="1" fillId="4" borderId="23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2" fillId="0" borderId="18" xfId="1" applyFill="1" applyBorder="1" applyAlignment="1" applyProtection="1">
      <alignment horizontal="left" vertical="center"/>
    </xf>
    <xf numFmtId="0" fontId="2" fillId="0" borderId="19" xfId="1" applyFill="1" applyBorder="1" applyAlignment="1" applyProtection="1">
      <alignment horizontal="left" vertical="center"/>
    </xf>
    <xf numFmtId="0" fontId="2" fillId="0" borderId="20" xfId="1" applyFill="1" applyBorder="1" applyAlignment="1" applyProtection="1">
      <alignment horizontal="left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164" fontId="5" fillId="6" borderId="20" xfId="0" applyNumberFormat="1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2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2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2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2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2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2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3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3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3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3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4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4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5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5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5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5365" name="Check Box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5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5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6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6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6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6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6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6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8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2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2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10" Type="http://schemas.openxmlformats.org/officeDocument/2006/relationships/ctrlProp" Target="../ctrlProps/ctrlProp24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23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.xml"/><Relationship Id="rId3" Type="http://schemas.openxmlformats.org/officeDocument/2006/relationships/drawing" Target="../drawings/drawing6.xml"/><Relationship Id="rId7" Type="http://schemas.openxmlformats.org/officeDocument/2006/relationships/ctrlProp" Target="../ctrlProps/ctrlProp2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6.xml"/><Relationship Id="rId5" Type="http://schemas.openxmlformats.org/officeDocument/2006/relationships/ctrlProp" Target="../ctrlProps/ctrlProp25.xml"/><Relationship Id="rId10" Type="http://schemas.openxmlformats.org/officeDocument/2006/relationships/ctrlProp" Target="../ctrlProps/ctrlProp30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77"/>
  <sheetViews>
    <sheetView tabSelected="1" zoomScale="70" zoomScaleNormal="70" workbookViewId="0">
      <selection activeCell="W11" sqref="W11"/>
    </sheetView>
  </sheetViews>
  <sheetFormatPr defaultColWidth="11.453125" defaultRowHeight="12.5" x14ac:dyDescent="0.25"/>
  <cols>
    <col min="1" max="1" width="13.26953125" style="1" bestFit="1" customWidth="1"/>
    <col min="2" max="2" width="10.7265625" style="1" bestFit="1" customWidth="1"/>
    <col min="3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9"/>
    <col min="47" max="16384" width="11.453125" style="1"/>
  </cols>
  <sheetData>
    <row r="1" spans="1:56" ht="12.75" customHeight="1" x14ac:dyDescent="0.25">
      <c r="A1" s="52" t="s">
        <v>18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56" ht="12.75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5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56" s="2" customFormat="1" ht="13.5" thickBot="1" x14ac:dyDescent="0.35">
      <c r="A4" s="54" t="s">
        <v>8</v>
      </c>
      <c r="B4" s="55"/>
      <c r="C4" s="55"/>
      <c r="D4" s="56"/>
      <c r="E4" s="57"/>
      <c r="F4" s="58"/>
      <c r="G4" s="11"/>
      <c r="H4" s="59"/>
      <c r="I4" s="59"/>
      <c r="J4" s="59"/>
      <c r="K4" s="12"/>
      <c r="L4" s="11"/>
      <c r="M4" s="11"/>
      <c r="N4" s="60" t="s">
        <v>26</v>
      </c>
      <c r="O4" s="61"/>
      <c r="P4" s="61"/>
      <c r="Q4" s="61"/>
      <c r="R4" s="62"/>
      <c r="S4" s="30"/>
      <c r="T4" s="30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56" ht="18" customHeight="1" thickBot="1" x14ac:dyDescent="0.35">
      <c r="A5" s="63" t="s">
        <v>9</v>
      </c>
      <c r="B5" s="64"/>
      <c r="C5" s="64"/>
      <c r="D5" s="65"/>
      <c r="E5" s="66"/>
      <c r="F5" s="67"/>
      <c r="G5" s="11"/>
      <c r="H5" s="49" t="s">
        <v>4</v>
      </c>
      <c r="I5" s="50"/>
      <c r="J5" s="51"/>
      <c r="K5" s="4"/>
      <c r="L5" s="11"/>
      <c r="M5" s="11"/>
      <c r="N5" s="44" t="s">
        <v>2</v>
      </c>
      <c r="O5" s="45"/>
      <c r="P5" s="46" t="s">
        <v>19</v>
      </c>
      <c r="Q5" s="47"/>
      <c r="R5" s="48"/>
      <c r="S5" s="31"/>
      <c r="T5" s="31"/>
    </row>
    <row r="6" spans="1:56" ht="56.25" customHeight="1" thickBot="1" x14ac:dyDescent="0.35">
      <c r="A6" s="68" t="s">
        <v>29</v>
      </c>
      <c r="B6" s="69"/>
      <c r="C6" s="70"/>
      <c r="D6" s="65"/>
      <c r="E6" s="66"/>
      <c r="F6" s="67"/>
      <c r="G6" s="11"/>
      <c r="H6" s="49" t="s">
        <v>5</v>
      </c>
      <c r="I6" s="50"/>
      <c r="J6" s="51"/>
      <c r="K6" s="5"/>
      <c r="L6" s="11"/>
      <c r="M6" s="11"/>
      <c r="N6" s="74" t="s">
        <v>3</v>
      </c>
      <c r="O6" s="75"/>
      <c r="P6" s="71" t="s">
        <v>24</v>
      </c>
      <c r="Q6" s="72"/>
      <c r="R6" s="73"/>
      <c r="S6" s="31"/>
      <c r="T6" s="31"/>
    </row>
    <row r="7" spans="1:56" ht="18" customHeight="1" thickBot="1" x14ac:dyDescent="0.35">
      <c r="A7" s="31"/>
      <c r="B7" s="31"/>
      <c r="C7" s="31"/>
      <c r="D7" s="31"/>
      <c r="E7" s="31"/>
      <c r="F7" s="31"/>
      <c r="G7" s="11"/>
      <c r="H7" s="49" t="s">
        <v>6</v>
      </c>
      <c r="I7" s="50"/>
      <c r="J7" s="51"/>
      <c r="K7" s="8"/>
      <c r="L7" s="11"/>
      <c r="M7" s="11"/>
      <c r="N7" s="81" t="s">
        <v>1</v>
      </c>
      <c r="O7" s="82"/>
      <c r="P7" s="83" t="s">
        <v>28</v>
      </c>
      <c r="Q7" s="84"/>
      <c r="R7" s="85"/>
      <c r="S7" s="31"/>
      <c r="T7" s="31"/>
    </row>
    <row r="8" spans="1:56" s="3" customFormat="1" ht="24.75" customHeight="1" x14ac:dyDescent="0.25">
      <c r="A8" s="31"/>
      <c r="B8" s="31"/>
      <c r="C8" s="31"/>
      <c r="D8" s="31"/>
      <c r="E8" s="31"/>
      <c r="F8" s="3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1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56" s="3" customFormat="1" x14ac:dyDescent="0.25">
      <c r="A9" s="31"/>
      <c r="B9" s="31"/>
      <c r="C9" s="31"/>
      <c r="D9" s="31"/>
      <c r="E9" s="31"/>
      <c r="F9" s="31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31"/>
      <c r="T9" s="31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5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1"/>
      <c r="T10" s="31"/>
    </row>
    <row r="11" spans="1:56" ht="27.75" customHeight="1" x14ac:dyDescent="0.25">
      <c r="A11" s="76" t="s">
        <v>20</v>
      </c>
      <c r="B11" s="64"/>
      <c r="C11" s="64"/>
      <c r="D11" s="23" t="s">
        <v>23</v>
      </c>
      <c r="E11" s="9"/>
      <c r="F11" s="9"/>
      <c r="G11" s="86" t="s">
        <v>7</v>
      </c>
      <c r="H11" s="87"/>
      <c r="I11" s="14"/>
      <c r="J11" s="86" t="s">
        <v>10</v>
      </c>
      <c r="K11" s="87"/>
      <c r="L11" s="15"/>
      <c r="M11" s="15"/>
      <c r="N11" s="15"/>
      <c r="O11" s="14"/>
      <c r="P11" s="14"/>
      <c r="Q11" s="14"/>
      <c r="R11" s="14"/>
      <c r="S11" s="31"/>
      <c r="T11" s="31"/>
    </row>
    <row r="12" spans="1:56" ht="13.5" thickBot="1" x14ac:dyDescent="0.3">
      <c r="A12" s="9"/>
      <c r="B12" s="9"/>
      <c r="C12" s="14"/>
      <c r="D12" s="9"/>
      <c r="E12" s="16"/>
      <c r="F12" s="9"/>
      <c r="G12" s="88">
        <f ca="1">TODAY()</f>
        <v>45793</v>
      </c>
      <c r="H12" s="89"/>
      <c r="I12" s="9"/>
      <c r="J12" s="88">
        <f ca="1">TODAY()+1</f>
        <v>45794</v>
      </c>
      <c r="K12" s="89"/>
      <c r="L12" s="9"/>
      <c r="M12" s="9"/>
      <c r="N12" s="9"/>
      <c r="O12" s="9"/>
      <c r="P12" s="9"/>
      <c r="Q12" s="9"/>
      <c r="R12" s="9"/>
      <c r="S12" s="31"/>
      <c r="T12" s="31"/>
    </row>
    <row r="13" spans="1:56" x14ac:dyDescent="0.25">
      <c r="A13" s="77" t="s">
        <v>12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9"/>
      <c r="N13" s="9"/>
      <c r="O13" s="9"/>
      <c r="P13" s="9"/>
      <c r="Q13" s="9"/>
      <c r="R13" s="9"/>
      <c r="S13" s="31"/>
      <c r="T13" s="31"/>
    </row>
    <row r="14" spans="1:56" ht="17.25" customHeight="1" x14ac:dyDescent="0.25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9"/>
      <c r="N14" s="9"/>
      <c r="O14" s="9"/>
      <c r="P14" s="9"/>
      <c r="Q14" s="9"/>
      <c r="R14" s="9"/>
      <c r="S14" s="31"/>
      <c r="T14" s="31"/>
    </row>
    <row r="15" spans="1:56" ht="13" thickBo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ht="13.5" thickBot="1" x14ac:dyDescent="0.3">
      <c r="A16" s="9"/>
      <c r="B16" s="29" t="s">
        <v>30</v>
      </c>
      <c r="C16" s="37" t="s">
        <v>16</v>
      </c>
      <c r="D16" s="42">
        <v>-450</v>
      </c>
      <c r="E16" s="32">
        <v>4500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ht="13" x14ac:dyDescent="0.25">
      <c r="A17" s="9"/>
      <c r="B17" s="40"/>
      <c r="C17" s="43">
        <v>1</v>
      </c>
      <c r="D17" s="17"/>
      <c r="E17" s="17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9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ht="13" x14ac:dyDescent="0.25">
      <c r="A18" s="9"/>
      <c r="B18" s="40"/>
      <c r="C18" s="39">
        <v>2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ht="13" x14ac:dyDescent="0.25">
      <c r="A19" s="9"/>
      <c r="B19" s="40"/>
      <c r="C19" s="39">
        <v>3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ht="13" x14ac:dyDescent="0.25">
      <c r="A20" s="9"/>
      <c r="B20" s="40"/>
      <c r="C20" s="39">
        <v>4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ht="13" x14ac:dyDescent="0.25">
      <c r="A21" s="9"/>
      <c r="B21" s="40"/>
      <c r="C21" s="39">
        <v>5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ht="13" x14ac:dyDescent="0.25">
      <c r="A22" s="9"/>
      <c r="B22" s="40"/>
      <c r="C22" s="39">
        <v>6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ht="13" x14ac:dyDescent="0.25">
      <c r="A23" s="9"/>
      <c r="B23" s="40"/>
      <c r="C23" s="39">
        <v>7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ht="13" x14ac:dyDescent="0.25">
      <c r="A24" s="9"/>
      <c r="B24" s="40"/>
      <c r="C24" s="39">
        <v>8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ht="13" x14ac:dyDescent="0.25">
      <c r="A25" s="9"/>
      <c r="B25" s="40"/>
      <c r="C25" s="39">
        <v>9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ht="13" x14ac:dyDescent="0.25">
      <c r="A26" s="9"/>
      <c r="B26" s="40"/>
      <c r="C26" s="39">
        <v>10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ht="13" x14ac:dyDescent="0.25">
      <c r="A27" s="9"/>
      <c r="B27" s="40"/>
      <c r="C27" s="39">
        <v>11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ht="13" x14ac:dyDescent="0.25">
      <c r="A28" s="9"/>
      <c r="B28" s="40"/>
      <c r="C28" s="39">
        <v>12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ht="13" x14ac:dyDescent="0.25">
      <c r="A29" s="9"/>
      <c r="B29" s="40"/>
      <c r="C29" s="39">
        <v>13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ht="13" x14ac:dyDescent="0.25">
      <c r="A30" s="9"/>
      <c r="B30" s="40"/>
      <c r="C30" s="39">
        <v>14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ht="13" x14ac:dyDescent="0.25">
      <c r="A31" s="9"/>
      <c r="B31" s="40"/>
      <c r="C31" s="39">
        <v>15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ht="13" x14ac:dyDescent="0.25">
      <c r="A32" s="9"/>
      <c r="B32" s="40"/>
      <c r="C32" s="39">
        <v>16</v>
      </c>
      <c r="D32" s="17"/>
      <c r="E32" s="17"/>
      <c r="F32" s="22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ht="13" x14ac:dyDescent="0.25">
      <c r="A33" s="9"/>
      <c r="B33" s="40"/>
      <c r="C33" s="39">
        <v>17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ht="13" x14ac:dyDescent="0.25">
      <c r="A34" s="9"/>
      <c r="B34" s="40"/>
      <c r="C34" s="39">
        <v>18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ht="13" x14ac:dyDescent="0.25">
      <c r="A35" s="9"/>
      <c r="B35" s="40"/>
      <c r="C35" s="39">
        <v>19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ht="13" x14ac:dyDescent="0.25">
      <c r="A36" s="9"/>
      <c r="B36" s="40"/>
      <c r="C36" s="39">
        <v>20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ht="13" x14ac:dyDescent="0.25">
      <c r="A37" s="9"/>
      <c r="B37" s="40"/>
      <c r="C37" s="39">
        <v>21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ht="13" x14ac:dyDescent="0.25">
      <c r="A38" s="9"/>
      <c r="B38" s="40"/>
      <c r="C38" s="39">
        <v>22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ht="13" x14ac:dyDescent="0.25">
      <c r="A39" s="9"/>
      <c r="B39" s="40"/>
      <c r="C39" s="39">
        <v>23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ht="13" x14ac:dyDescent="0.25">
      <c r="A40" s="9"/>
      <c r="B40" s="40"/>
      <c r="C40" s="39">
        <v>24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ht="13" x14ac:dyDescent="0.25">
      <c r="A41" s="9"/>
      <c r="B41" s="40"/>
      <c r="C41" s="39">
        <v>25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ht="13" x14ac:dyDescent="0.25">
      <c r="A42" s="9"/>
      <c r="B42" s="40"/>
      <c r="C42" s="39">
        <v>26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ht="13" x14ac:dyDescent="0.25">
      <c r="A43" s="9"/>
      <c r="B43" s="40"/>
      <c r="C43" s="39">
        <v>27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ht="13" x14ac:dyDescent="0.25">
      <c r="A44" s="9"/>
      <c r="B44" s="40"/>
      <c r="C44" s="39">
        <v>28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ht="13" x14ac:dyDescent="0.25">
      <c r="A45" s="9"/>
      <c r="B45" s="40"/>
      <c r="C45" s="39">
        <v>29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ht="13" x14ac:dyDescent="0.25">
      <c r="A46" s="9"/>
      <c r="B46" s="40"/>
      <c r="C46" s="39">
        <v>30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ht="13" x14ac:dyDescent="0.25">
      <c r="A47" s="9"/>
      <c r="B47" s="40"/>
      <c r="C47" s="39">
        <v>31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ht="13" x14ac:dyDescent="0.25">
      <c r="A48" s="9"/>
      <c r="B48" s="40"/>
      <c r="C48" s="39">
        <v>32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ht="13" x14ac:dyDescent="0.25">
      <c r="A49" s="9"/>
      <c r="B49" s="40"/>
      <c r="C49" s="39">
        <v>33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ht="13" x14ac:dyDescent="0.25">
      <c r="A50" s="9"/>
      <c r="B50" s="40"/>
      <c r="C50" s="39">
        <v>34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ht="13" x14ac:dyDescent="0.25">
      <c r="A51" s="9"/>
      <c r="B51" s="40"/>
      <c r="C51" s="39">
        <v>35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ht="13" x14ac:dyDescent="0.25">
      <c r="A52" s="9"/>
      <c r="B52" s="40"/>
      <c r="C52" s="39">
        <v>36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ht="13" x14ac:dyDescent="0.25">
      <c r="A53" s="9"/>
      <c r="B53" s="40"/>
      <c r="C53" s="39">
        <v>37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ht="13" x14ac:dyDescent="0.25">
      <c r="A54" s="9"/>
      <c r="B54" s="40"/>
      <c r="C54" s="39">
        <v>38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ht="13" x14ac:dyDescent="0.25">
      <c r="A55" s="9"/>
      <c r="B55" s="40"/>
      <c r="C55" s="39">
        <v>39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ht="13" x14ac:dyDescent="0.25">
      <c r="A56" s="9"/>
      <c r="B56" s="40"/>
      <c r="C56" s="39">
        <v>40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ht="13" x14ac:dyDescent="0.25">
      <c r="A57" s="9"/>
      <c r="B57" s="40"/>
      <c r="C57" s="39">
        <v>41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ht="13" x14ac:dyDescent="0.25">
      <c r="A58" s="9"/>
      <c r="B58" s="40"/>
      <c r="C58" s="39">
        <v>42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ht="13" x14ac:dyDescent="0.25">
      <c r="A59" s="9"/>
      <c r="B59" s="40"/>
      <c r="C59" s="39">
        <v>43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ht="13" x14ac:dyDescent="0.25">
      <c r="A60" s="9"/>
      <c r="B60" s="40"/>
      <c r="C60" s="39">
        <v>44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ht="13" x14ac:dyDescent="0.25">
      <c r="A61" s="9"/>
      <c r="B61" s="40"/>
      <c r="C61" s="39">
        <v>45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ht="13" x14ac:dyDescent="0.25">
      <c r="A62" s="9"/>
      <c r="B62" s="40"/>
      <c r="C62" s="39">
        <v>46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3" x14ac:dyDescent="0.25">
      <c r="A63" s="9"/>
      <c r="B63" s="40"/>
      <c r="C63" s="39">
        <v>47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ht="13.5" thickBot="1" x14ac:dyDescent="0.3">
      <c r="A64" s="9"/>
      <c r="B64" s="34"/>
      <c r="C64" s="39">
        <v>48</v>
      </c>
      <c r="D64" s="17"/>
      <c r="E64" s="17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1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ht="13.5" thickBot="1" x14ac:dyDescent="0.3">
      <c r="A65" s="9"/>
      <c r="B65" s="9"/>
      <c r="C65" s="34" t="s">
        <v>0</v>
      </c>
      <c r="D65" s="27">
        <f t="shared" ref="D65:S65" si="0">SUM(D17:D64)</f>
        <v>0</v>
      </c>
      <c r="E65" s="27">
        <f t="shared" si="0"/>
        <v>0</v>
      </c>
      <c r="F65" s="27">
        <f t="shared" si="0"/>
        <v>0</v>
      </c>
      <c r="G65" s="27">
        <f t="shared" si="0"/>
        <v>0</v>
      </c>
      <c r="H65" s="27">
        <f t="shared" si="0"/>
        <v>0</v>
      </c>
      <c r="I65" s="27">
        <f t="shared" si="0"/>
        <v>0</v>
      </c>
      <c r="J65" s="27">
        <f t="shared" si="0"/>
        <v>0</v>
      </c>
      <c r="K65" s="27">
        <f t="shared" si="0"/>
        <v>0</v>
      </c>
      <c r="L65" s="27">
        <f t="shared" si="0"/>
        <v>0</v>
      </c>
      <c r="M65" s="27">
        <f t="shared" si="0"/>
        <v>0</v>
      </c>
      <c r="N65" s="27">
        <f t="shared" si="0"/>
        <v>0</v>
      </c>
      <c r="O65" s="27">
        <f t="shared" si="0"/>
        <v>0</v>
      </c>
      <c r="P65" s="27">
        <f t="shared" si="0"/>
        <v>0</v>
      </c>
      <c r="Q65" s="27">
        <f t="shared" si="0"/>
        <v>0</v>
      </c>
      <c r="R65" s="27">
        <f t="shared" si="0"/>
        <v>0</v>
      </c>
      <c r="S65" s="7">
        <f t="shared" si="0"/>
        <v>0</v>
      </c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ht="13.5" thickBot="1" x14ac:dyDescent="0.3">
      <c r="A66" s="9"/>
      <c r="B66" s="9"/>
      <c r="D66" s="78" t="s">
        <v>17</v>
      </c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80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</sheetData>
  <mergeCells count="25">
    <mergeCell ref="A11:C11"/>
    <mergeCell ref="A13:L14"/>
    <mergeCell ref="D66:S66"/>
    <mergeCell ref="N7:O7"/>
    <mergeCell ref="P7:R7"/>
    <mergeCell ref="G11:H11"/>
    <mergeCell ref="J11:K11"/>
    <mergeCell ref="G12:H12"/>
    <mergeCell ref="J12:K12"/>
    <mergeCell ref="N5:O5"/>
    <mergeCell ref="P5:R5"/>
    <mergeCell ref="H7:J7"/>
    <mergeCell ref="A1:R2"/>
    <mergeCell ref="A4:C4"/>
    <mergeCell ref="D4:F4"/>
    <mergeCell ref="H4:J4"/>
    <mergeCell ref="N4:R4"/>
    <mergeCell ref="A5:C5"/>
    <mergeCell ref="D5:F5"/>
    <mergeCell ref="H5:J5"/>
    <mergeCell ref="A6:C6"/>
    <mergeCell ref="D6:F6"/>
    <mergeCell ref="H6:J6"/>
    <mergeCell ref="P6:R6"/>
    <mergeCell ref="N6:O6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21</v>
      </c>
    </row>
    <row r="2" spans="1:1" x14ac:dyDescent="0.25">
      <c r="A2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833F3-91A4-4D9A-962A-4570A60B0487}">
  <dimension ref="A1:BD328"/>
  <sheetViews>
    <sheetView topLeftCell="A9" zoomScale="70" zoomScaleNormal="70" workbookViewId="0">
      <selection activeCell="C16" sqref="C16:C61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5.816406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22" width="11.453125" style="9"/>
    <col min="23" max="23" width="11.453125" style="9" customWidth="1"/>
    <col min="24" max="46" width="11.453125" style="9"/>
    <col min="47" max="16384" width="11.453125" style="1"/>
  </cols>
  <sheetData>
    <row r="1" spans="1:46" ht="12.75" customHeight="1" x14ac:dyDescent="0.25">
      <c r="A1" s="52" t="s">
        <v>32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46" ht="12.75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54" t="s">
        <v>8</v>
      </c>
      <c r="B4" s="55"/>
      <c r="C4" s="55"/>
      <c r="D4" s="56"/>
      <c r="E4" s="57"/>
      <c r="F4" s="58"/>
      <c r="G4" s="11"/>
      <c r="H4" s="59"/>
      <c r="I4" s="59"/>
      <c r="J4" s="59"/>
      <c r="K4" s="12"/>
      <c r="L4" s="11"/>
      <c r="M4" s="11"/>
      <c r="N4" s="60" t="s">
        <v>26</v>
      </c>
      <c r="O4" s="61"/>
      <c r="P4" s="61"/>
      <c r="Q4" s="61"/>
      <c r="R4" s="62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63" t="s">
        <v>9</v>
      </c>
      <c r="B5" s="64"/>
      <c r="C5" s="64"/>
      <c r="D5" s="65"/>
      <c r="E5" s="66"/>
      <c r="F5" s="67"/>
      <c r="G5" s="11"/>
      <c r="H5" s="49" t="s">
        <v>4</v>
      </c>
      <c r="I5" s="50"/>
      <c r="J5" s="51"/>
      <c r="K5" s="4"/>
      <c r="L5" s="11"/>
      <c r="M5" s="11"/>
      <c r="N5" s="44" t="s">
        <v>2</v>
      </c>
      <c r="O5" s="45"/>
      <c r="P5" s="46" t="s">
        <v>19</v>
      </c>
      <c r="Q5" s="47"/>
      <c r="R5" s="48"/>
      <c r="S5" s="25" t="s">
        <v>13</v>
      </c>
    </row>
    <row r="6" spans="1:46" ht="56.25" customHeight="1" thickBot="1" x14ac:dyDescent="0.35">
      <c r="A6" s="68" t="s">
        <v>29</v>
      </c>
      <c r="B6" s="69"/>
      <c r="C6" s="70"/>
      <c r="D6" s="65"/>
      <c r="E6" s="66"/>
      <c r="F6" s="67"/>
      <c r="G6" s="11"/>
      <c r="H6" s="49" t="s">
        <v>5</v>
      </c>
      <c r="I6" s="50"/>
      <c r="J6" s="51"/>
      <c r="K6" s="5"/>
      <c r="L6" s="11"/>
      <c r="M6" s="11"/>
      <c r="N6" s="74" t="s">
        <v>3</v>
      </c>
      <c r="O6" s="75"/>
      <c r="P6" s="71" t="s">
        <v>24</v>
      </c>
      <c r="Q6" s="72"/>
      <c r="R6" s="73"/>
      <c r="S6" s="25" t="s">
        <v>14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49" t="s">
        <v>6</v>
      </c>
      <c r="I7" s="50"/>
      <c r="J7" s="51"/>
      <c r="K7" s="8"/>
      <c r="L7" s="11"/>
      <c r="M7" s="11"/>
      <c r="N7" s="81" t="s">
        <v>1</v>
      </c>
      <c r="O7" s="82"/>
      <c r="P7" s="83" t="s">
        <v>28</v>
      </c>
      <c r="Q7" s="84"/>
      <c r="R7" s="85"/>
      <c r="S7" s="25" t="s">
        <v>15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76" t="s">
        <v>11</v>
      </c>
      <c r="B11" s="64"/>
      <c r="C11" s="64"/>
      <c r="D11" s="23" t="s">
        <v>23</v>
      </c>
      <c r="E11" s="9"/>
      <c r="F11" s="9"/>
      <c r="G11" s="86" t="s">
        <v>7</v>
      </c>
      <c r="H11" s="87"/>
      <c r="I11" s="14"/>
      <c r="J11" s="86" t="s">
        <v>10</v>
      </c>
      <c r="K11" s="87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88">
        <f ca="1">TODAY()</f>
        <v>45793</v>
      </c>
      <c r="H12" s="89"/>
      <c r="I12" s="9"/>
      <c r="J12" s="88">
        <f ca="1">TODAY()+1</f>
        <v>45794</v>
      </c>
      <c r="K12" s="89"/>
      <c r="L12" s="9"/>
      <c r="M12" s="9"/>
      <c r="N12" s="9"/>
      <c r="O12" s="9"/>
      <c r="P12" s="9"/>
      <c r="Q12" s="9"/>
      <c r="R12" s="9"/>
    </row>
    <row r="13" spans="1:46" x14ac:dyDescent="0.25">
      <c r="A13" s="77" t="s">
        <v>12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9"/>
      <c r="N13" s="9"/>
      <c r="O13" s="9"/>
      <c r="P13" s="9"/>
      <c r="Q13" s="9"/>
      <c r="R13" s="9"/>
    </row>
    <row r="14" spans="1:46" ht="17.25" customHeight="1" thickBot="1" x14ac:dyDescent="0.3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9"/>
      <c r="N14" s="9"/>
      <c r="O14" s="9"/>
      <c r="P14" s="9"/>
      <c r="Q14" s="9"/>
      <c r="R14" s="9"/>
    </row>
    <row r="15" spans="1:46" ht="13.5" thickBot="1" x14ac:dyDescent="0.3">
      <c r="A15" s="9"/>
      <c r="B15" s="29" t="s">
        <v>30</v>
      </c>
      <c r="C15" s="37" t="s">
        <v>16</v>
      </c>
      <c r="D15" s="35">
        <v>-450</v>
      </c>
      <c r="E15" s="32">
        <v>4500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6"/>
    </row>
    <row r="16" spans="1:46" ht="13" x14ac:dyDescent="0.25">
      <c r="A16" s="9"/>
      <c r="B16" s="40"/>
      <c r="C16" s="38">
        <v>1</v>
      </c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</row>
    <row r="17" spans="1:19" ht="13" x14ac:dyDescent="0.25">
      <c r="A17" s="9"/>
      <c r="B17" s="40"/>
      <c r="C17" s="39">
        <v>2</v>
      </c>
      <c r="D17" s="17"/>
      <c r="E17" s="17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</row>
    <row r="18" spans="1:19" ht="13" x14ac:dyDescent="0.25">
      <c r="A18" s="9"/>
      <c r="B18" s="40"/>
      <c r="C18" s="39">
        <v>3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</row>
    <row r="19" spans="1:19" ht="13" x14ac:dyDescent="0.25">
      <c r="A19" s="9"/>
      <c r="B19" s="40"/>
      <c r="C19" s="39">
        <v>4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19" ht="13" x14ac:dyDescent="0.25">
      <c r="A20" s="9"/>
      <c r="B20" s="40"/>
      <c r="C20" s="39">
        <v>5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19" ht="13" x14ac:dyDescent="0.25">
      <c r="A21" s="9"/>
      <c r="B21" s="40"/>
      <c r="C21" s="39">
        <v>6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19" ht="13" x14ac:dyDescent="0.25">
      <c r="A22" s="9"/>
      <c r="B22" s="40"/>
      <c r="C22" s="39">
        <v>7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</row>
    <row r="23" spans="1:19" ht="13" x14ac:dyDescent="0.25">
      <c r="A23" s="9"/>
      <c r="B23" s="40"/>
      <c r="C23" s="39">
        <v>8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</row>
    <row r="24" spans="1:19" ht="13" x14ac:dyDescent="0.25">
      <c r="A24" s="9"/>
      <c r="B24" s="40"/>
      <c r="C24" s="41">
        <v>11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5" spans="1:19" ht="13" x14ac:dyDescent="0.25">
      <c r="A25" s="9"/>
      <c r="B25" s="40"/>
      <c r="C25" s="41">
        <v>12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</row>
    <row r="26" spans="1:19" ht="13" x14ac:dyDescent="0.25">
      <c r="A26" s="9"/>
      <c r="B26" s="40"/>
      <c r="C26" s="39">
        <v>13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</row>
    <row r="27" spans="1:19" ht="13" x14ac:dyDescent="0.25">
      <c r="A27" s="9"/>
      <c r="B27" s="40"/>
      <c r="C27" s="39">
        <v>14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</row>
    <row r="28" spans="1:19" ht="13" x14ac:dyDescent="0.25">
      <c r="A28" s="9"/>
      <c r="B28" s="40"/>
      <c r="C28" s="39">
        <v>15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</row>
    <row r="29" spans="1:19" ht="13" x14ac:dyDescent="0.25">
      <c r="A29" s="9"/>
      <c r="B29" s="40"/>
      <c r="C29" s="39">
        <v>16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</row>
    <row r="30" spans="1:19" ht="13" x14ac:dyDescent="0.25">
      <c r="A30" s="9"/>
      <c r="B30" s="40"/>
      <c r="C30" s="39">
        <v>17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</row>
    <row r="31" spans="1:19" ht="13" x14ac:dyDescent="0.25">
      <c r="A31" s="9"/>
      <c r="B31" s="40"/>
      <c r="C31" s="39">
        <v>18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</row>
    <row r="32" spans="1:19" ht="13" x14ac:dyDescent="0.25">
      <c r="A32" s="9"/>
      <c r="B32" s="40"/>
      <c r="C32" s="39">
        <v>19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</row>
    <row r="33" spans="1:19" ht="13" x14ac:dyDescent="0.25">
      <c r="A33" s="9"/>
      <c r="B33" s="40"/>
      <c r="C33" s="39">
        <v>20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</row>
    <row r="34" spans="1:19" ht="13" x14ac:dyDescent="0.25">
      <c r="A34" s="9"/>
      <c r="B34" s="40"/>
      <c r="C34" s="39">
        <v>21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</row>
    <row r="35" spans="1:19" ht="13" x14ac:dyDescent="0.25">
      <c r="A35" s="9"/>
      <c r="B35" s="40"/>
      <c r="C35" s="39">
        <v>22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</row>
    <row r="36" spans="1:19" ht="13" x14ac:dyDescent="0.25">
      <c r="A36" s="9"/>
      <c r="B36" s="40"/>
      <c r="C36" s="39">
        <v>23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</row>
    <row r="37" spans="1:19" ht="13" x14ac:dyDescent="0.25">
      <c r="A37" s="9"/>
      <c r="B37" s="40"/>
      <c r="C37" s="39">
        <v>24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</row>
    <row r="38" spans="1:19" ht="13" x14ac:dyDescent="0.25">
      <c r="A38" s="9"/>
      <c r="B38" s="40"/>
      <c r="C38" s="39">
        <v>25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</row>
    <row r="39" spans="1:19" ht="13" x14ac:dyDescent="0.25">
      <c r="A39" s="9"/>
      <c r="B39" s="40"/>
      <c r="C39" s="39">
        <v>26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</row>
    <row r="40" spans="1:19" ht="13" x14ac:dyDescent="0.25">
      <c r="A40" s="9"/>
      <c r="B40" s="40"/>
      <c r="C40" s="39">
        <v>27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</row>
    <row r="41" spans="1:19" ht="13" x14ac:dyDescent="0.25">
      <c r="A41" s="9"/>
      <c r="B41" s="40"/>
      <c r="C41" s="39">
        <v>28</v>
      </c>
      <c r="D41" s="17"/>
      <c r="E41" s="17"/>
      <c r="F41" s="22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</row>
    <row r="42" spans="1:19" ht="13" x14ac:dyDescent="0.25">
      <c r="A42" s="9"/>
      <c r="B42" s="40"/>
      <c r="C42" s="39">
        <v>29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</row>
    <row r="43" spans="1:19" ht="13" x14ac:dyDescent="0.25">
      <c r="A43" s="9"/>
      <c r="B43" s="40"/>
      <c r="C43" s="39">
        <v>30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</row>
    <row r="44" spans="1:19" ht="13" x14ac:dyDescent="0.25">
      <c r="A44" s="9"/>
      <c r="B44" s="40"/>
      <c r="C44" s="39">
        <v>31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</row>
    <row r="45" spans="1:19" ht="13" x14ac:dyDescent="0.25">
      <c r="A45" s="9"/>
      <c r="B45" s="40"/>
      <c r="C45" s="39">
        <v>32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</row>
    <row r="46" spans="1:19" ht="13" x14ac:dyDescent="0.25">
      <c r="A46" s="9"/>
      <c r="B46" s="40"/>
      <c r="C46" s="39">
        <v>33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</row>
    <row r="47" spans="1:19" ht="13" x14ac:dyDescent="0.25">
      <c r="A47" s="9"/>
      <c r="B47" s="40"/>
      <c r="C47" s="39">
        <v>34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</row>
    <row r="48" spans="1:19" ht="13" x14ac:dyDescent="0.25">
      <c r="A48" s="9"/>
      <c r="B48" s="40"/>
      <c r="C48" s="39">
        <v>35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</row>
    <row r="49" spans="1:56" ht="13" x14ac:dyDescent="0.25">
      <c r="A49" s="9"/>
      <c r="B49" s="40"/>
      <c r="C49" s="39">
        <v>36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</row>
    <row r="50" spans="1:56" ht="13" x14ac:dyDescent="0.25">
      <c r="A50" s="9"/>
      <c r="B50" s="40"/>
      <c r="C50" s="39">
        <v>37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</row>
    <row r="51" spans="1:56" ht="13" x14ac:dyDescent="0.25">
      <c r="A51" s="9"/>
      <c r="B51" s="40"/>
      <c r="C51" s="39">
        <v>38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</row>
    <row r="52" spans="1:56" ht="13" x14ac:dyDescent="0.25">
      <c r="A52" s="9"/>
      <c r="B52" s="40"/>
      <c r="C52" s="39">
        <v>39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</row>
    <row r="53" spans="1:56" ht="13" x14ac:dyDescent="0.25">
      <c r="A53" s="9"/>
      <c r="B53" s="40"/>
      <c r="C53" s="39">
        <v>40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</row>
    <row r="54" spans="1:56" ht="13" x14ac:dyDescent="0.25">
      <c r="A54" s="9"/>
      <c r="B54" s="40"/>
      <c r="C54" s="39">
        <v>41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</row>
    <row r="55" spans="1:56" ht="13" x14ac:dyDescent="0.25">
      <c r="A55" s="9"/>
      <c r="B55" s="40"/>
      <c r="C55" s="39">
        <v>42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</row>
    <row r="56" spans="1:56" ht="13" x14ac:dyDescent="0.25">
      <c r="A56" s="9"/>
      <c r="B56" s="40"/>
      <c r="C56" s="39">
        <v>43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</row>
    <row r="57" spans="1:56" ht="13" x14ac:dyDescent="0.25">
      <c r="A57" s="9"/>
      <c r="B57" s="40"/>
      <c r="C57" s="39">
        <v>44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</row>
    <row r="58" spans="1:56" ht="13" x14ac:dyDescent="0.25">
      <c r="A58" s="9"/>
      <c r="B58" s="40"/>
      <c r="C58" s="39">
        <v>45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</row>
    <row r="59" spans="1:56" ht="13" x14ac:dyDescent="0.25">
      <c r="A59" s="9"/>
      <c r="B59" s="40"/>
      <c r="C59" s="39">
        <v>46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</row>
    <row r="60" spans="1:56" ht="13" x14ac:dyDescent="0.25">
      <c r="A60" s="9"/>
      <c r="B60" s="40"/>
      <c r="C60" s="39">
        <v>47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</row>
    <row r="61" spans="1:56" ht="13.5" thickBot="1" x14ac:dyDescent="0.3">
      <c r="A61" s="9"/>
      <c r="B61" s="34"/>
      <c r="C61" s="39">
        <v>48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</row>
    <row r="62" spans="1:56" ht="13.5" thickBot="1" x14ac:dyDescent="0.3">
      <c r="A62" s="9"/>
      <c r="B62" s="9"/>
      <c r="C62" s="28" t="s">
        <v>0</v>
      </c>
      <c r="D62" s="27">
        <f t="shared" ref="D62:S62" si="0">SUM(D16:D61)</f>
        <v>0</v>
      </c>
      <c r="E62" s="6">
        <f t="shared" si="0"/>
        <v>0</v>
      </c>
      <c r="F62" s="6">
        <f t="shared" si="0"/>
        <v>0</v>
      </c>
      <c r="G62" s="6">
        <f t="shared" si="0"/>
        <v>0</v>
      </c>
      <c r="H62" s="6">
        <f t="shared" si="0"/>
        <v>0</v>
      </c>
      <c r="I62" s="6">
        <f t="shared" si="0"/>
        <v>0</v>
      </c>
      <c r="J62" s="6">
        <f t="shared" si="0"/>
        <v>0</v>
      </c>
      <c r="K62" s="6">
        <f t="shared" si="0"/>
        <v>0</v>
      </c>
      <c r="L62" s="6">
        <f t="shared" si="0"/>
        <v>0</v>
      </c>
      <c r="M62" s="6">
        <f t="shared" si="0"/>
        <v>0</v>
      </c>
      <c r="N62" s="6">
        <f t="shared" si="0"/>
        <v>0</v>
      </c>
      <c r="O62" s="6">
        <f t="shared" si="0"/>
        <v>0</v>
      </c>
      <c r="P62" s="6">
        <f t="shared" si="0"/>
        <v>0</v>
      </c>
      <c r="Q62" s="6">
        <f t="shared" si="0"/>
        <v>0</v>
      </c>
      <c r="R62" s="6">
        <f t="shared" si="0"/>
        <v>0</v>
      </c>
      <c r="S62" s="7">
        <f t="shared" si="0"/>
        <v>0</v>
      </c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3.5" thickBot="1" x14ac:dyDescent="0.3">
      <c r="A63" s="9"/>
      <c r="B63" s="9"/>
      <c r="D63" s="78" t="s">
        <v>17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1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x14ac:dyDescent="0.25">
      <c r="A66" s="9"/>
      <c r="B66" s="9"/>
      <c r="C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</sheetData>
  <mergeCells count="25">
    <mergeCell ref="H7:J7"/>
    <mergeCell ref="N7:O7"/>
    <mergeCell ref="P7:R7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  <mergeCell ref="A6:C6"/>
    <mergeCell ref="D6:F6"/>
    <mergeCell ref="H6:J6"/>
    <mergeCell ref="N6:O6"/>
    <mergeCell ref="P6:R6"/>
    <mergeCell ref="D63:S63"/>
    <mergeCell ref="A11:C11"/>
    <mergeCell ref="G11:H11"/>
    <mergeCell ref="J11:K11"/>
    <mergeCell ref="G12:H12"/>
    <mergeCell ref="J12:K12"/>
    <mergeCell ref="A13:L14"/>
  </mergeCells>
  <hyperlinks>
    <hyperlink ref="P7" r:id="rId1" display="marketops@ops,semopx,com" xr:uid="{A73DAB26-E663-4525-944A-158AA6EA3D5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332"/>
  <sheetViews>
    <sheetView topLeftCell="A9" zoomScale="70" zoomScaleNormal="70" workbookViewId="0">
      <selection activeCell="C16" sqref="C16:C65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5.816406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22" width="11.453125" style="9"/>
    <col min="23" max="23" width="11.453125" style="9" customWidth="1"/>
    <col min="24" max="46" width="11.453125" style="9"/>
    <col min="47" max="16384" width="11.453125" style="1"/>
  </cols>
  <sheetData>
    <row r="1" spans="1:46" ht="12.75" customHeight="1" x14ac:dyDescent="0.25">
      <c r="A1" s="52" t="s">
        <v>31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46" ht="12.75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54" t="s">
        <v>8</v>
      </c>
      <c r="B4" s="55"/>
      <c r="C4" s="55"/>
      <c r="D4" s="56"/>
      <c r="E4" s="57"/>
      <c r="F4" s="58"/>
      <c r="G4" s="11"/>
      <c r="H4" s="59"/>
      <c r="I4" s="59"/>
      <c r="J4" s="59"/>
      <c r="K4" s="12"/>
      <c r="L4" s="11"/>
      <c r="M4" s="11"/>
      <c r="N4" s="60" t="s">
        <v>26</v>
      </c>
      <c r="O4" s="61"/>
      <c r="P4" s="61"/>
      <c r="Q4" s="61"/>
      <c r="R4" s="62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63" t="s">
        <v>9</v>
      </c>
      <c r="B5" s="64"/>
      <c r="C5" s="64"/>
      <c r="D5" s="65"/>
      <c r="E5" s="66"/>
      <c r="F5" s="67"/>
      <c r="G5" s="11"/>
      <c r="H5" s="49" t="s">
        <v>4</v>
      </c>
      <c r="I5" s="50"/>
      <c r="J5" s="51"/>
      <c r="K5" s="4"/>
      <c r="L5" s="11"/>
      <c r="M5" s="11"/>
      <c r="N5" s="44" t="s">
        <v>2</v>
      </c>
      <c r="O5" s="45"/>
      <c r="P5" s="46" t="s">
        <v>19</v>
      </c>
      <c r="Q5" s="47"/>
      <c r="R5" s="48"/>
      <c r="S5" s="25" t="s">
        <v>13</v>
      </c>
    </row>
    <row r="6" spans="1:46" ht="56.25" customHeight="1" thickBot="1" x14ac:dyDescent="0.35">
      <c r="A6" s="68" t="s">
        <v>29</v>
      </c>
      <c r="B6" s="69"/>
      <c r="C6" s="70"/>
      <c r="D6" s="65"/>
      <c r="E6" s="66"/>
      <c r="F6" s="67"/>
      <c r="G6" s="11"/>
      <c r="H6" s="49" t="s">
        <v>5</v>
      </c>
      <c r="I6" s="50"/>
      <c r="J6" s="51"/>
      <c r="K6" s="5"/>
      <c r="L6" s="11"/>
      <c r="M6" s="11"/>
      <c r="N6" s="74" t="s">
        <v>3</v>
      </c>
      <c r="O6" s="75"/>
      <c r="P6" s="71" t="s">
        <v>24</v>
      </c>
      <c r="Q6" s="72"/>
      <c r="R6" s="73"/>
      <c r="S6" s="25" t="s">
        <v>14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49" t="s">
        <v>6</v>
      </c>
      <c r="I7" s="50"/>
      <c r="J7" s="51"/>
      <c r="K7" s="8"/>
      <c r="L7" s="11"/>
      <c r="M7" s="11"/>
      <c r="N7" s="81" t="s">
        <v>1</v>
      </c>
      <c r="O7" s="82"/>
      <c r="P7" s="83" t="s">
        <v>28</v>
      </c>
      <c r="Q7" s="84"/>
      <c r="R7" s="85"/>
      <c r="S7" s="25" t="s">
        <v>15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76" t="s">
        <v>11</v>
      </c>
      <c r="B11" s="64"/>
      <c r="C11" s="64"/>
      <c r="D11" s="23" t="s">
        <v>23</v>
      </c>
      <c r="E11" s="9"/>
      <c r="F11" s="9"/>
      <c r="G11" s="86" t="s">
        <v>7</v>
      </c>
      <c r="H11" s="87"/>
      <c r="I11" s="14"/>
      <c r="J11" s="86" t="s">
        <v>10</v>
      </c>
      <c r="K11" s="87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88">
        <f ca="1">TODAY()</f>
        <v>45793</v>
      </c>
      <c r="H12" s="89"/>
      <c r="I12" s="9"/>
      <c r="J12" s="88">
        <f ca="1">TODAY()+1</f>
        <v>45794</v>
      </c>
      <c r="K12" s="89"/>
      <c r="L12" s="9"/>
      <c r="M12" s="9"/>
      <c r="N12" s="9"/>
      <c r="O12" s="9"/>
      <c r="P12" s="9"/>
      <c r="Q12" s="9"/>
      <c r="R12" s="9"/>
    </row>
    <row r="13" spans="1:46" x14ac:dyDescent="0.25">
      <c r="A13" s="77" t="s">
        <v>12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9"/>
      <c r="N13" s="9"/>
      <c r="O13" s="9"/>
      <c r="P13" s="9"/>
      <c r="Q13" s="9"/>
      <c r="R13" s="9"/>
    </row>
    <row r="14" spans="1:46" ht="17.25" customHeight="1" thickBot="1" x14ac:dyDescent="0.3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9"/>
      <c r="N14" s="9"/>
      <c r="O14" s="9"/>
      <c r="P14" s="9"/>
      <c r="Q14" s="9"/>
      <c r="R14" s="9"/>
    </row>
    <row r="15" spans="1:46" ht="13.5" thickBot="1" x14ac:dyDescent="0.3">
      <c r="A15" s="9"/>
      <c r="B15" s="29" t="s">
        <v>30</v>
      </c>
      <c r="C15" s="37" t="s">
        <v>16</v>
      </c>
      <c r="D15" s="35">
        <v>-450</v>
      </c>
      <c r="E15" s="32">
        <v>4500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6"/>
    </row>
    <row r="16" spans="1:46" ht="13" x14ac:dyDescent="0.25">
      <c r="A16" s="9"/>
      <c r="B16" s="40"/>
      <c r="C16" s="38">
        <v>1</v>
      </c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</row>
    <row r="17" spans="1:19" ht="13" x14ac:dyDescent="0.25">
      <c r="A17" s="9"/>
      <c r="B17" s="40"/>
      <c r="C17" s="39">
        <v>2</v>
      </c>
      <c r="D17" s="17"/>
      <c r="E17" s="17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</row>
    <row r="18" spans="1:19" ht="13" x14ac:dyDescent="0.25">
      <c r="A18" s="9"/>
      <c r="B18" s="40"/>
      <c r="C18" s="39">
        <v>3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</row>
    <row r="19" spans="1:19" ht="13" x14ac:dyDescent="0.25">
      <c r="A19" s="9"/>
      <c r="B19" s="40"/>
      <c r="C19" s="39">
        <v>4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19" ht="13" x14ac:dyDescent="0.25">
      <c r="A20" s="9"/>
      <c r="B20" s="40"/>
      <c r="C20" s="39">
        <v>5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19" ht="13" x14ac:dyDescent="0.25">
      <c r="A21" s="9"/>
      <c r="B21" s="40"/>
      <c r="C21" s="39">
        <v>6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19" ht="13" x14ac:dyDescent="0.25">
      <c r="A22" s="9"/>
      <c r="B22" s="40"/>
      <c r="C22" s="41">
        <v>7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</row>
    <row r="23" spans="1:19" ht="13" x14ac:dyDescent="0.25">
      <c r="A23" s="9"/>
      <c r="B23" s="40"/>
      <c r="C23" s="41">
        <v>8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</row>
    <row r="24" spans="1:19" ht="15" customHeight="1" x14ac:dyDescent="0.25">
      <c r="A24" s="9"/>
      <c r="B24" s="40"/>
      <c r="C24" s="39">
        <v>9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5" spans="1:19" ht="13" x14ac:dyDescent="0.25">
      <c r="A25" s="9"/>
      <c r="B25" s="40"/>
      <c r="C25" s="39">
        <v>10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</row>
    <row r="26" spans="1:19" ht="13" x14ac:dyDescent="0.25">
      <c r="A26" s="9"/>
      <c r="B26" s="40"/>
      <c r="C26" s="39">
        <v>11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</row>
    <row r="27" spans="1:19" ht="13" x14ac:dyDescent="0.25">
      <c r="A27" s="9"/>
      <c r="B27" s="40"/>
      <c r="C27" s="39">
        <v>12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</row>
    <row r="28" spans="1:19" ht="13" x14ac:dyDescent="0.25">
      <c r="A28" s="9"/>
      <c r="B28" s="40"/>
      <c r="C28" s="39">
        <v>13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</row>
    <row r="29" spans="1:19" ht="13" x14ac:dyDescent="0.25">
      <c r="A29" s="9"/>
      <c r="B29" s="40"/>
      <c r="C29" s="39">
        <v>14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</row>
    <row r="30" spans="1:19" ht="13" x14ac:dyDescent="0.25">
      <c r="A30" s="9"/>
      <c r="B30" s="40"/>
      <c r="C30" s="39">
        <v>15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</row>
    <row r="31" spans="1:19" ht="13" x14ac:dyDescent="0.25">
      <c r="A31" s="9"/>
      <c r="B31" s="40"/>
      <c r="C31" s="39">
        <v>16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</row>
    <row r="32" spans="1:19" ht="13" x14ac:dyDescent="0.25">
      <c r="A32" s="9"/>
      <c r="B32" s="40"/>
      <c r="C32" s="39">
        <v>17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</row>
    <row r="33" spans="1:19" ht="13" x14ac:dyDescent="0.25">
      <c r="A33" s="9"/>
      <c r="B33" s="40"/>
      <c r="C33" s="39">
        <v>18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</row>
    <row r="34" spans="1:19" ht="13" x14ac:dyDescent="0.25">
      <c r="A34" s="9"/>
      <c r="B34" s="40"/>
      <c r="C34" s="39">
        <v>19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</row>
    <row r="35" spans="1:19" ht="13" x14ac:dyDescent="0.25">
      <c r="A35" s="9"/>
      <c r="B35" s="40"/>
      <c r="C35" s="39">
        <v>20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</row>
    <row r="36" spans="1:19" ht="13" x14ac:dyDescent="0.25">
      <c r="A36" s="9"/>
      <c r="B36" s="40"/>
      <c r="C36" s="39">
        <v>21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</row>
    <row r="37" spans="1:19" ht="13" x14ac:dyDescent="0.25">
      <c r="A37" s="9"/>
      <c r="B37" s="40"/>
      <c r="C37" s="39">
        <v>22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</row>
    <row r="38" spans="1:19" ht="13" x14ac:dyDescent="0.25">
      <c r="A38" s="9"/>
      <c r="B38" s="40"/>
      <c r="C38" s="39">
        <v>23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</row>
    <row r="39" spans="1:19" ht="13" x14ac:dyDescent="0.25">
      <c r="A39" s="9"/>
      <c r="B39" s="40"/>
      <c r="C39" s="39">
        <v>24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</row>
    <row r="40" spans="1:19" ht="13" x14ac:dyDescent="0.25">
      <c r="A40" s="9"/>
      <c r="B40" s="40"/>
      <c r="C40" s="39">
        <v>25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</row>
    <row r="41" spans="1:19" ht="13" x14ac:dyDescent="0.25">
      <c r="A41" s="9"/>
      <c r="B41" s="40"/>
      <c r="C41" s="39">
        <v>26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</row>
    <row r="42" spans="1:19" ht="13" x14ac:dyDescent="0.25">
      <c r="A42" s="9"/>
      <c r="B42" s="40"/>
      <c r="C42" s="39">
        <v>27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</row>
    <row r="43" spans="1:19" ht="13" x14ac:dyDescent="0.25">
      <c r="A43" s="9"/>
      <c r="B43" s="40"/>
      <c r="C43" s="39">
        <v>28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</row>
    <row r="44" spans="1:19" ht="13" x14ac:dyDescent="0.25">
      <c r="A44" s="9"/>
      <c r="B44" s="40"/>
      <c r="C44" s="39">
        <v>29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</row>
    <row r="45" spans="1:19" ht="13" x14ac:dyDescent="0.25">
      <c r="A45" s="9"/>
      <c r="B45" s="40"/>
      <c r="C45" s="39">
        <v>30</v>
      </c>
      <c r="D45" s="17"/>
      <c r="E45" s="17"/>
      <c r="F45" s="22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</row>
    <row r="46" spans="1:19" ht="13" x14ac:dyDescent="0.25">
      <c r="A46" s="9"/>
      <c r="B46" s="40"/>
      <c r="C46" s="39">
        <v>31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</row>
    <row r="47" spans="1:19" ht="13" x14ac:dyDescent="0.25">
      <c r="A47" s="9"/>
      <c r="B47" s="40"/>
      <c r="C47" s="39">
        <v>32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</row>
    <row r="48" spans="1:19" ht="13" x14ac:dyDescent="0.25">
      <c r="A48" s="9"/>
      <c r="B48" s="40"/>
      <c r="C48" s="39">
        <v>33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</row>
    <row r="49" spans="1:19" ht="13" x14ac:dyDescent="0.25">
      <c r="A49" s="9"/>
      <c r="B49" s="40"/>
      <c r="C49" s="39">
        <v>34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</row>
    <row r="50" spans="1:19" ht="13" x14ac:dyDescent="0.25">
      <c r="A50" s="9"/>
      <c r="B50" s="40"/>
      <c r="C50" s="39">
        <v>35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</row>
    <row r="51" spans="1:19" ht="13" x14ac:dyDescent="0.25">
      <c r="A51" s="9"/>
      <c r="B51" s="40"/>
      <c r="C51" s="39">
        <v>36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</row>
    <row r="52" spans="1:19" ht="13" x14ac:dyDescent="0.25">
      <c r="A52" s="9"/>
      <c r="B52" s="40"/>
      <c r="C52" s="39">
        <v>37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</row>
    <row r="53" spans="1:19" ht="13" x14ac:dyDescent="0.25">
      <c r="A53" s="9"/>
      <c r="B53" s="40"/>
      <c r="C53" s="39">
        <v>38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</row>
    <row r="54" spans="1:19" ht="13" x14ac:dyDescent="0.25">
      <c r="A54" s="9"/>
      <c r="B54" s="40"/>
      <c r="C54" s="39">
        <v>39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</row>
    <row r="55" spans="1:19" ht="13" x14ac:dyDescent="0.25">
      <c r="A55" s="9"/>
      <c r="B55" s="40"/>
      <c r="C55" s="39">
        <v>40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</row>
    <row r="56" spans="1:19" ht="13" x14ac:dyDescent="0.25">
      <c r="A56" s="9"/>
      <c r="B56" s="40"/>
      <c r="C56" s="39">
        <v>41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</row>
    <row r="57" spans="1:19" ht="13" x14ac:dyDescent="0.25">
      <c r="A57" s="9"/>
      <c r="B57" s="40"/>
      <c r="C57" s="39">
        <v>42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</row>
    <row r="58" spans="1:19" ht="13" x14ac:dyDescent="0.25">
      <c r="A58" s="9"/>
      <c r="B58" s="40"/>
      <c r="C58" s="39">
        <v>43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</row>
    <row r="59" spans="1:19" ht="13" x14ac:dyDescent="0.25">
      <c r="A59" s="9"/>
      <c r="B59" s="40"/>
      <c r="C59" s="39">
        <v>44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</row>
    <row r="60" spans="1:19" ht="13" x14ac:dyDescent="0.25">
      <c r="A60" s="9"/>
      <c r="B60" s="40"/>
      <c r="C60" s="39">
        <v>45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</row>
    <row r="61" spans="1:19" ht="13" x14ac:dyDescent="0.25">
      <c r="A61" s="9"/>
      <c r="B61" s="40"/>
      <c r="C61" s="39">
        <v>46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</row>
    <row r="62" spans="1:19" ht="13" x14ac:dyDescent="0.25">
      <c r="A62" s="9"/>
      <c r="B62" s="40"/>
      <c r="C62" s="39">
        <v>47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</row>
    <row r="63" spans="1:19" ht="13" x14ac:dyDescent="0.25">
      <c r="A63" s="9"/>
      <c r="B63" s="40"/>
      <c r="C63" s="39">
        <v>48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</row>
    <row r="64" spans="1:19" ht="13" x14ac:dyDescent="0.25">
      <c r="A64" s="9"/>
      <c r="B64" s="40"/>
      <c r="C64" s="26">
        <v>49</v>
      </c>
      <c r="D64" s="17"/>
      <c r="E64" s="17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1"/>
    </row>
    <row r="65" spans="1:56" ht="13.5" thickBot="1" x14ac:dyDescent="0.3">
      <c r="A65" s="9"/>
      <c r="B65" s="34"/>
      <c r="C65" s="26">
        <v>50</v>
      </c>
      <c r="D65" s="17"/>
      <c r="E65" s="17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1"/>
    </row>
    <row r="66" spans="1:56" ht="13.5" thickBot="1" x14ac:dyDescent="0.3">
      <c r="A66" s="9"/>
      <c r="B66" s="9"/>
      <c r="C66" s="28" t="s">
        <v>0</v>
      </c>
      <c r="D66" s="27">
        <f t="shared" ref="D66:S66" si="0">SUM(D16:D65)</f>
        <v>0</v>
      </c>
      <c r="E66" s="6">
        <f t="shared" si="0"/>
        <v>0</v>
      </c>
      <c r="F66" s="6">
        <f t="shared" si="0"/>
        <v>0</v>
      </c>
      <c r="G66" s="6">
        <f t="shared" si="0"/>
        <v>0</v>
      </c>
      <c r="H66" s="6">
        <f t="shared" si="0"/>
        <v>0</v>
      </c>
      <c r="I66" s="6">
        <f t="shared" si="0"/>
        <v>0</v>
      </c>
      <c r="J66" s="6">
        <f t="shared" si="0"/>
        <v>0</v>
      </c>
      <c r="K66" s="6">
        <f t="shared" si="0"/>
        <v>0</v>
      </c>
      <c r="L66" s="6">
        <f t="shared" si="0"/>
        <v>0</v>
      </c>
      <c r="M66" s="6">
        <f t="shared" si="0"/>
        <v>0</v>
      </c>
      <c r="N66" s="6">
        <f t="shared" si="0"/>
        <v>0</v>
      </c>
      <c r="O66" s="6">
        <f t="shared" si="0"/>
        <v>0</v>
      </c>
      <c r="P66" s="6">
        <f t="shared" si="0"/>
        <v>0</v>
      </c>
      <c r="Q66" s="6">
        <f t="shared" si="0"/>
        <v>0</v>
      </c>
      <c r="R66" s="6">
        <f t="shared" si="0"/>
        <v>0</v>
      </c>
      <c r="S66" s="7">
        <f t="shared" si="0"/>
        <v>0</v>
      </c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ht="13.5" thickBot="1" x14ac:dyDescent="0.3">
      <c r="A67" s="9"/>
      <c r="B67" s="9"/>
      <c r="D67" s="78" t="s">
        <v>17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1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  <row r="329" spans="1:56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</row>
    <row r="330" spans="1:56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</row>
    <row r="331" spans="1:56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</row>
    <row r="332" spans="1:56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</row>
  </sheetData>
  <mergeCells count="25">
    <mergeCell ref="P6:R6"/>
    <mergeCell ref="P7:R7"/>
    <mergeCell ref="H7:J7"/>
    <mergeCell ref="N7:O7"/>
    <mergeCell ref="D67:S67"/>
    <mergeCell ref="A13:L14"/>
    <mergeCell ref="A11:C11"/>
    <mergeCell ref="G11:H11"/>
    <mergeCell ref="J11:K11"/>
    <mergeCell ref="G12:H12"/>
    <mergeCell ref="A6:C6"/>
    <mergeCell ref="D6:F6"/>
    <mergeCell ref="H6:J6"/>
    <mergeCell ref="N6:O6"/>
    <mergeCell ref="J12:K12"/>
    <mergeCell ref="P5:R5"/>
    <mergeCell ref="A1:R2"/>
    <mergeCell ref="A4:C4"/>
    <mergeCell ref="D4:F4"/>
    <mergeCell ref="H4:J4"/>
    <mergeCell ref="N4:R4"/>
    <mergeCell ref="A5:C5"/>
    <mergeCell ref="D5:F5"/>
    <mergeCell ref="H5:J5"/>
    <mergeCell ref="N5:O5"/>
  </mergeCells>
  <hyperlinks>
    <hyperlink ref="P7" r:id="rId1" display="marketops@ops,semopx,com" xr:uid="{DB0AA084-B0AE-4904-A94B-8F40FCDD9EA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8" name="Check Box 33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9" name="Check Box 34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0" name="Check Box 35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62"/>
  <sheetViews>
    <sheetView topLeftCell="A15" zoomScale="70" zoomScaleNormal="70" workbookViewId="0">
      <selection activeCell="C15" sqref="C15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9"/>
    <col min="47" max="16384" width="11.453125" style="1"/>
  </cols>
  <sheetData>
    <row r="1" spans="1:56" ht="12.75" customHeight="1" x14ac:dyDescent="0.25">
      <c r="A1" s="52" t="s">
        <v>18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56" ht="12.75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5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56" s="2" customFormat="1" ht="13.5" thickBot="1" x14ac:dyDescent="0.35">
      <c r="A4" s="54" t="s">
        <v>8</v>
      </c>
      <c r="B4" s="55"/>
      <c r="C4" s="55"/>
      <c r="D4" s="56"/>
      <c r="E4" s="57"/>
      <c r="F4" s="58"/>
      <c r="G4" s="11"/>
      <c r="H4" s="59"/>
      <c r="I4" s="59"/>
      <c r="J4" s="59"/>
      <c r="K4" s="12"/>
      <c r="L4" s="11"/>
      <c r="M4" s="11"/>
      <c r="N4" s="60" t="s">
        <v>26</v>
      </c>
      <c r="O4" s="61"/>
      <c r="P4" s="61"/>
      <c r="Q4" s="61"/>
      <c r="R4" s="62"/>
      <c r="S4" s="30"/>
      <c r="T4" s="30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56" ht="18" customHeight="1" thickBot="1" x14ac:dyDescent="0.35">
      <c r="A5" s="63" t="s">
        <v>9</v>
      </c>
      <c r="B5" s="64"/>
      <c r="C5" s="64"/>
      <c r="D5" s="65"/>
      <c r="E5" s="66"/>
      <c r="F5" s="67"/>
      <c r="G5" s="11"/>
      <c r="H5" s="49" t="s">
        <v>4</v>
      </c>
      <c r="I5" s="50"/>
      <c r="J5" s="51"/>
      <c r="K5" s="4"/>
      <c r="L5" s="11"/>
      <c r="M5" s="11"/>
      <c r="N5" s="44" t="s">
        <v>2</v>
      </c>
      <c r="O5" s="45"/>
      <c r="P5" s="46" t="s">
        <v>19</v>
      </c>
      <c r="Q5" s="47"/>
      <c r="R5" s="48"/>
      <c r="S5" s="31"/>
      <c r="T5" s="31"/>
    </row>
    <row r="6" spans="1:56" ht="56.25" customHeight="1" thickBot="1" x14ac:dyDescent="0.35">
      <c r="A6" s="68" t="s">
        <v>29</v>
      </c>
      <c r="B6" s="69"/>
      <c r="C6" s="70"/>
      <c r="D6" s="65"/>
      <c r="E6" s="66"/>
      <c r="F6" s="67"/>
      <c r="G6" s="11"/>
      <c r="H6" s="49" t="s">
        <v>5</v>
      </c>
      <c r="I6" s="50"/>
      <c r="J6" s="51"/>
      <c r="K6" s="5"/>
      <c r="L6" s="11"/>
      <c r="M6" s="11"/>
      <c r="N6" s="74" t="s">
        <v>3</v>
      </c>
      <c r="O6" s="75"/>
      <c r="P6" s="71" t="s">
        <v>24</v>
      </c>
      <c r="Q6" s="72"/>
      <c r="R6" s="73"/>
      <c r="S6" s="31"/>
      <c r="T6" s="31"/>
    </row>
    <row r="7" spans="1:56" ht="18" customHeight="1" thickBot="1" x14ac:dyDescent="0.35">
      <c r="A7" s="31"/>
      <c r="B7" s="31"/>
      <c r="C7" s="31"/>
      <c r="D7" s="31"/>
      <c r="E7" s="31"/>
      <c r="F7" s="31"/>
      <c r="G7" s="11"/>
      <c r="H7" s="49" t="s">
        <v>6</v>
      </c>
      <c r="I7" s="50"/>
      <c r="J7" s="51"/>
      <c r="K7" s="8"/>
      <c r="L7" s="11"/>
      <c r="M7" s="11"/>
      <c r="N7" s="81" t="s">
        <v>1</v>
      </c>
      <c r="O7" s="82"/>
      <c r="P7" s="83" t="s">
        <v>28</v>
      </c>
      <c r="Q7" s="84"/>
      <c r="R7" s="85"/>
      <c r="S7" s="31"/>
      <c r="T7" s="31"/>
    </row>
    <row r="8" spans="1:56" s="3" customFormat="1" ht="24.75" customHeight="1" x14ac:dyDescent="0.25">
      <c r="A8" s="31"/>
      <c r="B8" s="31"/>
      <c r="C8" s="31"/>
      <c r="D8" s="31"/>
      <c r="E8" s="31"/>
      <c r="F8" s="3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1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56" s="3" customFormat="1" x14ac:dyDescent="0.25">
      <c r="A9" s="31"/>
      <c r="B9" s="31"/>
      <c r="C9" s="31"/>
      <c r="D9" s="31"/>
      <c r="E9" s="31"/>
      <c r="F9" s="31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31"/>
      <c r="T9" s="31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5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1"/>
      <c r="T10" s="31"/>
    </row>
    <row r="11" spans="1:56" ht="27.75" customHeight="1" x14ac:dyDescent="0.25">
      <c r="A11" s="76" t="s">
        <v>20</v>
      </c>
      <c r="B11" s="64"/>
      <c r="C11" s="64"/>
      <c r="D11" s="23" t="s">
        <v>27</v>
      </c>
      <c r="E11" s="9"/>
      <c r="F11" s="9"/>
      <c r="G11" s="86" t="s">
        <v>7</v>
      </c>
      <c r="H11" s="87"/>
      <c r="I11" s="14"/>
      <c r="J11" s="86" t="s">
        <v>10</v>
      </c>
      <c r="K11" s="87"/>
      <c r="L11" s="15"/>
      <c r="M11" s="15"/>
      <c r="N11" s="15"/>
      <c r="O11" s="14"/>
      <c r="P11" s="14"/>
      <c r="Q11" s="14"/>
      <c r="R11" s="14"/>
      <c r="S11" s="31"/>
      <c r="T11" s="31"/>
    </row>
    <row r="12" spans="1:56" ht="13.5" thickBot="1" x14ac:dyDescent="0.3">
      <c r="A12" s="9"/>
      <c r="B12" s="9"/>
      <c r="C12" s="14"/>
      <c r="D12" s="9"/>
      <c r="E12" s="16"/>
      <c r="F12" s="9"/>
      <c r="G12" s="88">
        <f ca="1">TODAY()</f>
        <v>45793</v>
      </c>
      <c r="H12" s="89"/>
      <c r="I12" s="9"/>
      <c r="J12" s="88">
        <f ca="1">TODAY()+1</f>
        <v>45794</v>
      </c>
      <c r="K12" s="89"/>
      <c r="L12" s="9"/>
      <c r="M12" s="9"/>
      <c r="N12" s="9"/>
      <c r="O12" s="9"/>
      <c r="P12" s="9"/>
      <c r="Q12" s="9"/>
      <c r="R12" s="9"/>
      <c r="S12" s="31"/>
      <c r="T12" s="31"/>
    </row>
    <row r="13" spans="1:56" x14ac:dyDescent="0.25">
      <c r="A13" s="77" t="s">
        <v>12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9"/>
      <c r="N13" s="9"/>
      <c r="O13" s="9"/>
      <c r="P13" s="9"/>
      <c r="Q13" s="9"/>
      <c r="R13" s="9"/>
      <c r="S13" s="31"/>
      <c r="T13" s="31"/>
    </row>
    <row r="14" spans="1:56" ht="17.25" customHeight="1" thickBot="1" x14ac:dyDescent="0.3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9"/>
      <c r="N14" s="9"/>
      <c r="O14" s="9"/>
      <c r="P14" s="9"/>
      <c r="Q14" s="9"/>
      <c r="R14" s="9"/>
      <c r="S14" s="31"/>
      <c r="T14" s="31"/>
    </row>
    <row r="15" spans="1:56" ht="13.5" thickBot="1" x14ac:dyDescent="0.3">
      <c r="A15" s="9"/>
      <c r="B15" s="29" t="s">
        <v>33</v>
      </c>
      <c r="C15" s="37" t="s">
        <v>16</v>
      </c>
      <c r="D15" s="42">
        <v>-150</v>
      </c>
      <c r="E15" s="32">
        <v>3000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ht="13" x14ac:dyDescent="0.25">
      <c r="A16" s="9"/>
      <c r="B16" s="40"/>
      <c r="C16" s="43">
        <v>1</v>
      </c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ht="13" x14ac:dyDescent="0.25">
      <c r="A17" s="9"/>
      <c r="B17" s="40"/>
      <c r="C17" s="39">
        <v>2</v>
      </c>
      <c r="D17" s="17"/>
      <c r="E17" s="17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ht="13" x14ac:dyDescent="0.25">
      <c r="A18" s="9"/>
      <c r="B18" s="40"/>
      <c r="C18" s="39">
        <v>3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ht="13" x14ac:dyDescent="0.25">
      <c r="A19" s="9"/>
      <c r="B19" s="40"/>
      <c r="C19" s="39">
        <v>4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ht="13" x14ac:dyDescent="0.25">
      <c r="A20" s="9"/>
      <c r="B20" s="40"/>
      <c r="C20" s="39">
        <v>5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ht="13" x14ac:dyDescent="0.25">
      <c r="A21" s="9"/>
      <c r="B21" s="40"/>
      <c r="C21" s="39">
        <v>6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ht="13" x14ac:dyDescent="0.25">
      <c r="A22" s="9"/>
      <c r="B22" s="40"/>
      <c r="C22" s="39">
        <v>7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ht="13" x14ac:dyDescent="0.25">
      <c r="A23" s="9"/>
      <c r="B23" s="40"/>
      <c r="C23" s="39">
        <v>8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ht="13" x14ac:dyDescent="0.25">
      <c r="A24" s="9"/>
      <c r="B24" s="40"/>
      <c r="C24" s="39">
        <v>9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ht="13" x14ac:dyDescent="0.25">
      <c r="A25" s="9"/>
      <c r="B25" s="40"/>
      <c r="C25" s="39">
        <v>10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ht="13" x14ac:dyDescent="0.25">
      <c r="A26" s="9"/>
      <c r="B26" s="40"/>
      <c r="C26" s="39">
        <v>11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ht="13" x14ac:dyDescent="0.25">
      <c r="A27" s="9"/>
      <c r="B27" s="40"/>
      <c r="C27" s="39">
        <v>12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ht="13" x14ac:dyDescent="0.25">
      <c r="A28" s="9"/>
      <c r="B28" s="40"/>
      <c r="C28" s="39">
        <v>13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ht="13" x14ac:dyDescent="0.25">
      <c r="A29" s="9"/>
      <c r="B29" s="40"/>
      <c r="C29" s="39">
        <v>14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ht="13" x14ac:dyDescent="0.25">
      <c r="A30" s="9"/>
      <c r="B30" s="40"/>
      <c r="C30" s="39">
        <v>15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ht="13" x14ac:dyDescent="0.25">
      <c r="A31" s="9"/>
      <c r="B31" s="40"/>
      <c r="C31" s="39">
        <v>16</v>
      </c>
      <c r="D31" s="17"/>
      <c r="E31" s="17"/>
      <c r="F31" s="22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ht="13" x14ac:dyDescent="0.25">
      <c r="A32" s="9"/>
      <c r="B32" s="40"/>
      <c r="C32" s="39">
        <v>17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ht="13" x14ac:dyDescent="0.25">
      <c r="A33" s="9"/>
      <c r="B33" s="40"/>
      <c r="C33" s="39">
        <v>18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ht="13" x14ac:dyDescent="0.25">
      <c r="A34" s="9"/>
      <c r="B34" s="40"/>
      <c r="C34" s="39">
        <v>19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ht="13" x14ac:dyDescent="0.25">
      <c r="A35" s="9"/>
      <c r="B35" s="40"/>
      <c r="C35" s="39">
        <v>20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ht="13" x14ac:dyDescent="0.25">
      <c r="A36" s="9"/>
      <c r="B36" s="40"/>
      <c r="C36" s="39">
        <v>21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ht="13" x14ac:dyDescent="0.25">
      <c r="A37" s="9"/>
      <c r="B37" s="40"/>
      <c r="C37" s="39">
        <v>22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ht="13" x14ac:dyDescent="0.25">
      <c r="A38" s="9"/>
      <c r="B38" s="40"/>
      <c r="C38" s="39">
        <v>23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ht="13" x14ac:dyDescent="0.25">
      <c r="A39" s="9"/>
      <c r="B39" s="40"/>
      <c r="C39" s="39">
        <v>24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ht="13" x14ac:dyDescent="0.25">
      <c r="A40" s="9"/>
      <c r="B40" s="40"/>
      <c r="C40" s="39">
        <v>25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ht="13" x14ac:dyDescent="0.25">
      <c r="A41" s="9"/>
      <c r="B41" s="40"/>
      <c r="C41" s="39">
        <v>26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ht="13" x14ac:dyDescent="0.25">
      <c r="A42" s="9"/>
      <c r="B42" s="40"/>
      <c r="C42" s="39">
        <v>27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ht="13" x14ac:dyDescent="0.25">
      <c r="A43" s="9"/>
      <c r="B43" s="40"/>
      <c r="C43" s="39">
        <v>28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ht="13" x14ac:dyDescent="0.25">
      <c r="A44" s="9"/>
      <c r="B44" s="40"/>
      <c r="C44" s="39">
        <v>29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ht="13" x14ac:dyDescent="0.25">
      <c r="A45" s="9"/>
      <c r="B45" s="40"/>
      <c r="C45" s="39">
        <v>30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ht="13" x14ac:dyDescent="0.25">
      <c r="A46" s="9"/>
      <c r="B46" s="40"/>
      <c r="C46" s="39">
        <v>31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ht="13" x14ac:dyDescent="0.25">
      <c r="A47" s="9"/>
      <c r="B47" s="40"/>
      <c r="C47" s="39">
        <v>32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ht="13" x14ac:dyDescent="0.25">
      <c r="A48" s="9"/>
      <c r="B48" s="40"/>
      <c r="C48" s="39">
        <v>33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ht="13" x14ac:dyDescent="0.25">
      <c r="A49" s="9"/>
      <c r="B49" s="40"/>
      <c r="C49" s="39">
        <v>34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ht="13" x14ac:dyDescent="0.25">
      <c r="A50" s="9"/>
      <c r="B50" s="40"/>
      <c r="C50" s="39">
        <v>35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ht="13" x14ac:dyDescent="0.25">
      <c r="A51" s="9"/>
      <c r="B51" s="40"/>
      <c r="C51" s="39">
        <v>36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ht="13" x14ac:dyDescent="0.25">
      <c r="A52" s="9"/>
      <c r="B52" s="40"/>
      <c r="C52" s="39">
        <v>37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ht="13" x14ac:dyDescent="0.25">
      <c r="A53" s="9"/>
      <c r="B53" s="40"/>
      <c r="C53" s="39">
        <v>38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ht="13" x14ac:dyDescent="0.25">
      <c r="A54" s="9"/>
      <c r="B54" s="40"/>
      <c r="C54" s="39">
        <v>39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ht="13" x14ac:dyDescent="0.25">
      <c r="A55" s="9"/>
      <c r="B55" s="40"/>
      <c r="C55" s="39">
        <v>40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ht="13" x14ac:dyDescent="0.25">
      <c r="A56" s="9"/>
      <c r="B56" s="40"/>
      <c r="C56" s="39">
        <v>41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ht="13" x14ac:dyDescent="0.25">
      <c r="A57" s="9"/>
      <c r="B57" s="40"/>
      <c r="C57" s="39">
        <v>42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ht="13" x14ac:dyDescent="0.25">
      <c r="A58" s="9"/>
      <c r="B58" s="40"/>
      <c r="C58" s="39">
        <v>43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ht="13" x14ac:dyDescent="0.25">
      <c r="A59" s="9"/>
      <c r="B59" s="40"/>
      <c r="C59" s="39">
        <v>44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ht="13" x14ac:dyDescent="0.25">
      <c r="A60" s="9"/>
      <c r="B60" s="40"/>
      <c r="C60" s="39">
        <v>45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ht="13" x14ac:dyDescent="0.25">
      <c r="A61" s="9"/>
      <c r="B61" s="40"/>
      <c r="C61" s="39">
        <v>46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ht="13" x14ac:dyDescent="0.25">
      <c r="A62" s="9"/>
      <c r="B62" s="40"/>
      <c r="C62" s="39">
        <v>47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3.5" thickBot="1" x14ac:dyDescent="0.3">
      <c r="A63" s="9"/>
      <c r="B63" s="34"/>
      <c r="C63" s="39">
        <v>48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ht="13.5" thickBot="1" x14ac:dyDescent="0.3">
      <c r="A64" s="9"/>
      <c r="B64" s="9"/>
      <c r="C64" s="34" t="s">
        <v>0</v>
      </c>
      <c r="D64" s="27">
        <f t="shared" ref="D64:S64" si="0">SUM(D16:D63)</f>
        <v>0</v>
      </c>
      <c r="E64" s="27">
        <f t="shared" si="0"/>
        <v>0</v>
      </c>
      <c r="F64" s="27">
        <f t="shared" si="0"/>
        <v>0</v>
      </c>
      <c r="G64" s="27">
        <f t="shared" si="0"/>
        <v>0</v>
      </c>
      <c r="H64" s="27">
        <f t="shared" si="0"/>
        <v>0</v>
      </c>
      <c r="I64" s="27">
        <f t="shared" si="0"/>
        <v>0</v>
      </c>
      <c r="J64" s="27">
        <f t="shared" si="0"/>
        <v>0</v>
      </c>
      <c r="K64" s="27">
        <f t="shared" si="0"/>
        <v>0</v>
      </c>
      <c r="L64" s="27">
        <f t="shared" si="0"/>
        <v>0</v>
      </c>
      <c r="M64" s="27">
        <f t="shared" si="0"/>
        <v>0</v>
      </c>
      <c r="N64" s="27">
        <f t="shared" si="0"/>
        <v>0</v>
      </c>
      <c r="O64" s="27">
        <f t="shared" si="0"/>
        <v>0</v>
      </c>
      <c r="P64" s="27">
        <f t="shared" si="0"/>
        <v>0</v>
      </c>
      <c r="Q64" s="27">
        <f t="shared" si="0"/>
        <v>0</v>
      </c>
      <c r="R64" s="27">
        <f t="shared" si="0"/>
        <v>0</v>
      </c>
      <c r="S64" s="7">
        <f t="shared" si="0"/>
        <v>0</v>
      </c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ht="13.5" thickBot="1" x14ac:dyDescent="0.3">
      <c r="A65" s="9"/>
      <c r="B65" s="9"/>
      <c r="C65" s="9"/>
      <c r="D65" s="78" t="s">
        <v>25</v>
      </c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80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2:56" x14ac:dyDescent="0.25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2:56" x14ac:dyDescent="0.25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2:56" x14ac:dyDescent="0.25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2:56" x14ac:dyDescent="0.25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2:56" x14ac:dyDescent="0.25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2:56" x14ac:dyDescent="0.25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2:56" x14ac:dyDescent="0.25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2:56" x14ac:dyDescent="0.25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2:56" x14ac:dyDescent="0.25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2:56" x14ac:dyDescent="0.25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2:56" x14ac:dyDescent="0.25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2:56" x14ac:dyDescent="0.25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2:56" x14ac:dyDescent="0.25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2:56" x14ac:dyDescent="0.2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2:56" x14ac:dyDescent="0.25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2:56" x14ac:dyDescent="0.25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2:56" x14ac:dyDescent="0.25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2:56" x14ac:dyDescent="0.25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2:56" x14ac:dyDescent="0.25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2:56" x14ac:dyDescent="0.25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2:56" x14ac:dyDescent="0.25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2:56" x14ac:dyDescent="0.25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2:56" x14ac:dyDescent="0.25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2:56" x14ac:dyDescent="0.25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2:56" x14ac:dyDescent="0.25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2:56" x14ac:dyDescent="0.25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2:56" x14ac:dyDescent="0.25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2:56" x14ac:dyDescent="0.25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2:56" x14ac:dyDescent="0.25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2:56" x14ac:dyDescent="0.25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2:56" x14ac:dyDescent="0.25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2:56" x14ac:dyDescent="0.25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</sheetData>
  <mergeCells count="25">
    <mergeCell ref="N6:O6"/>
    <mergeCell ref="P6:R6"/>
    <mergeCell ref="D65:S65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</mergeCells>
  <hyperlinks>
    <hyperlink ref="P7" r:id="rId1" display="marketops@ops,semopx,com" xr:uid="{489F9ADA-FF0A-4CB9-8046-8D3BD71F9735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A4299-C997-4381-BBF3-D86600821F5E}">
  <dimension ref="A1:BD328"/>
  <sheetViews>
    <sheetView topLeftCell="A8" zoomScale="70" zoomScaleNormal="70" workbookViewId="0">
      <selection activeCell="F22" sqref="F22"/>
    </sheetView>
  </sheetViews>
  <sheetFormatPr defaultColWidth="11.453125" defaultRowHeight="12.5" x14ac:dyDescent="0.25"/>
  <cols>
    <col min="1" max="1" width="13.26953125" style="1" bestFit="1" customWidth="1"/>
    <col min="2" max="3" width="13.1796875" style="1" bestFit="1" customWidth="1"/>
    <col min="4" max="4" width="17.269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46" width="11.453125" style="9"/>
    <col min="47" max="16384" width="11.453125" style="1"/>
  </cols>
  <sheetData>
    <row r="1" spans="1:46" ht="12.75" customHeight="1" x14ac:dyDescent="0.25">
      <c r="A1" s="52" t="s">
        <v>32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46" ht="12.75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54" t="s">
        <v>8</v>
      </c>
      <c r="B4" s="55"/>
      <c r="C4" s="55"/>
      <c r="D4" s="56"/>
      <c r="E4" s="57"/>
      <c r="F4" s="58"/>
      <c r="G4" s="11"/>
      <c r="H4" s="59"/>
      <c r="I4" s="59"/>
      <c r="J4" s="59"/>
      <c r="K4" s="12"/>
      <c r="L4" s="11"/>
      <c r="M4" s="11"/>
      <c r="N4" s="60" t="s">
        <v>26</v>
      </c>
      <c r="O4" s="61"/>
      <c r="P4" s="61"/>
      <c r="Q4" s="61"/>
      <c r="R4" s="62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63" t="s">
        <v>9</v>
      </c>
      <c r="B5" s="64"/>
      <c r="C5" s="64"/>
      <c r="D5" s="65"/>
      <c r="E5" s="66"/>
      <c r="F5" s="67"/>
      <c r="G5" s="11"/>
      <c r="H5" s="49" t="s">
        <v>4</v>
      </c>
      <c r="I5" s="50"/>
      <c r="J5" s="51"/>
      <c r="K5" s="4"/>
      <c r="L5" s="11"/>
      <c r="M5" s="11"/>
      <c r="N5" s="44" t="s">
        <v>2</v>
      </c>
      <c r="O5" s="45"/>
      <c r="P5" s="46" t="s">
        <v>19</v>
      </c>
      <c r="Q5" s="47"/>
      <c r="R5" s="48"/>
      <c r="S5" s="25" t="s">
        <v>13</v>
      </c>
    </row>
    <row r="6" spans="1:46" ht="56.25" customHeight="1" thickBot="1" x14ac:dyDescent="0.35">
      <c r="A6" s="68" t="s">
        <v>29</v>
      </c>
      <c r="B6" s="69"/>
      <c r="C6" s="70"/>
      <c r="D6" s="65"/>
      <c r="E6" s="66"/>
      <c r="F6" s="67"/>
      <c r="G6" s="11"/>
      <c r="H6" s="49" t="s">
        <v>5</v>
      </c>
      <c r="I6" s="50"/>
      <c r="J6" s="51"/>
      <c r="K6" s="5"/>
      <c r="L6" s="11"/>
      <c r="M6" s="11"/>
      <c r="N6" s="74" t="s">
        <v>3</v>
      </c>
      <c r="O6" s="75"/>
      <c r="P6" s="71" t="s">
        <v>24</v>
      </c>
      <c r="Q6" s="72"/>
      <c r="R6" s="73"/>
      <c r="S6" s="25" t="s">
        <v>14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49" t="s">
        <v>6</v>
      </c>
      <c r="I7" s="50"/>
      <c r="J7" s="51"/>
      <c r="K7" s="8"/>
      <c r="L7" s="11"/>
      <c r="M7" s="11"/>
      <c r="N7" s="81" t="s">
        <v>1</v>
      </c>
      <c r="O7" s="82"/>
      <c r="P7" s="83" t="s">
        <v>28</v>
      </c>
      <c r="Q7" s="84"/>
      <c r="R7" s="85"/>
      <c r="S7" s="25" t="s">
        <v>15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76" t="s">
        <v>11</v>
      </c>
      <c r="B11" s="64"/>
      <c r="C11" s="64"/>
      <c r="D11" s="23" t="s">
        <v>27</v>
      </c>
      <c r="E11" s="9"/>
      <c r="F11" s="9"/>
      <c r="G11" s="86" t="s">
        <v>7</v>
      </c>
      <c r="H11" s="87"/>
      <c r="I11" s="14"/>
      <c r="J11" s="86" t="s">
        <v>10</v>
      </c>
      <c r="K11" s="87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88">
        <f ca="1">TODAY()</f>
        <v>45793</v>
      </c>
      <c r="H12" s="89"/>
      <c r="I12" s="9"/>
      <c r="J12" s="88">
        <f ca="1">TODAY()+1</f>
        <v>45794</v>
      </c>
      <c r="K12" s="89"/>
      <c r="L12" s="9"/>
      <c r="M12" s="9"/>
      <c r="N12" s="9"/>
      <c r="O12" s="9"/>
      <c r="P12" s="9"/>
      <c r="Q12" s="9"/>
      <c r="R12" s="9"/>
    </row>
    <row r="13" spans="1:46" x14ac:dyDescent="0.25">
      <c r="A13" s="77" t="s">
        <v>12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9"/>
      <c r="N13" s="9"/>
      <c r="O13" s="9"/>
      <c r="P13" s="9"/>
      <c r="Q13" s="9"/>
      <c r="R13" s="9"/>
    </row>
    <row r="14" spans="1:46" ht="17.25" customHeight="1" thickBot="1" x14ac:dyDescent="0.3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9"/>
      <c r="N14" s="9"/>
      <c r="O14" s="9"/>
      <c r="P14" s="9"/>
      <c r="Q14" s="9"/>
      <c r="R14" s="9"/>
    </row>
    <row r="15" spans="1:46" ht="13.5" thickBot="1" x14ac:dyDescent="0.3">
      <c r="A15" s="9"/>
      <c r="B15" s="29" t="s">
        <v>33</v>
      </c>
      <c r="C15" s="29" t="s">
        <v>16</v>
      </c>
      <c r="D15" s="35">
        <v>-150</v>
      </c>
      <c r="E15" s="32">
        <v>3000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6"/>
    </row>
    <row r="16" spans="1:46" ht="13" x14ac:dyDescent="0.25">
      <c r="A16" s="9"/>
      <c r="B16" s="40"/>
      <c r="C16" s="38">
        <v>1</v>
      </c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</row>
    <row r="17" spans="1:56" ht="13" x14ac:dyDescent="0.25">
      <c r="A17" s="9"/>
      <c r="B17" s="40"/>
      <c r="C17" s="39">
        <v>2</v>
      </c>
      <c r="D17" s="17"/>
      <c r="E17" s="17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</row>
    <row r="18" spans="1:56" ht="13" x14ac:dyDescent="0.25">
      <c r="A18" s="9"/>
      <c r="B18" s="40"/>
      <c r="C18" s="39">
        <v>3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</row>
    <row r="19" spans="1:56" ht="13" x14ac:dyDescent="0.25">
      <c r="A19" s="9"/>
      <c r="B19" s="40"/>
      <c r="C19" s="39">
        <v>4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56" ht="13" x14ac:dyDescent="0.25">
      <c r="A20" s="9"/>
      <c r="B20" s="40"/>
      <c r="C20" s="39">
        <v>5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56" ht="13" x14ac:dyDescent="0.25">
      <c r="A21" s="9"/>
      <c r="B21" s="40"/>
      <c r="C21" s="39">
        <v>6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56" s="9" customFormat="1" ht="13" x14ac:dyDescent="0.25">
      <c r="B22" s="40"/>
      <c r="C22" s="39">
        <v>7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spans="1:56" s="9" customFormat="1" ht="13" x14ac:dyDescent="0.25">
      <c r="B23" s="40"/>
      <c r="C23" s="39">
        <v>8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s="9" customFormat="1" ht="13" x14ac:dyDescent="0.25">
      <c r="B24" s="40"/>
      <c r="C24" s="41">
        <v>11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s="9" customFormat="1" ht="13" x14ac:dyDescent="0.25">
      <c r="B25" s="40"/>
      <c r="C25" s="41">
        <v>12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s="9" customFormat="1" ht="13" x14ac:dyDescent="0.25">
      <c r="B26" s="40"/>
      <c r="C26" s="39">
        <v>13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s="9" customFormat="1" ht="13" x14ac:dyDescent="0.25">
      <c r="B27" s="40"/>
      <c r="C27" s="39">
        <v>14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s="9" customFormat="1" ht="13" x14ac:dyDescent="0.25">
      <c r="B28" s="40"/>
      <c r="C28" s="39">
        <v>15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s="9" customFormat="1" ht="13" x14ac:dyDescent="0.25">
      <c r="B29" s="40"/>
      <c r="C29" s="39">
        <v>16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s="9" customFormat="1" ht="13" x14ac:dyDescent="0.25">
      <c r="B30" s="40"/>
      <c r="C30" s="39">
        <v>17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s="9" customFormat="1" ht="13" x14ac:dyDescent="0.25">
      <c r="B31" s="40"/>
      <c r="C31" s="39">
        <v>18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s="9" customFormat="1" ht="13" x14ac:dyDescent="0.25">
      <c r="B32" s="40"/>
      <c r="C32" s="39">
        <v>19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2:56" s="9" customFormat="1" ht="13" x14ac:dyDescent="0.25">
      <c r="B33" s="40"/>
      <c r="C33" s="39">
        <v>20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2:56" s="9" customFormat="1" ht="13" x14ac:dyDescent="0.25">
      <c r="B34" s="40"/>
      <c r="C34" s="39">
        <v>21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2:56" s="9" customFormat="1" ht="13" x14ac:dyDescent="0.25">
      <c r="B35" s="40"/>
      <c r="C35" s="39">
        <v>22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2:56" s="9" customFormat="1" ht="13" x14ac:dyDescent="0.25">
      <c r="B36" s="40"/>
      <c r="C36" s="39">
        <v>23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2:56" s="9" customFormat="1" ht="13" x14ac:dyDescent="0.25">
      <c r="B37" s="40"/>
      <c r="C37" s="39">
        <v>24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2:56" s="9" customFormat="1" ht="13" x14ac:dyDescent="0.25">
      <c r="B38" s="40"/>
      <c r="C38" s="39">
        <v>25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2:56" s="9" customFormat="1" ht="13" x14ac:dyDescent="0.25">
      <c r="B39" s="40"/>
      <c r="C39" s="39">
        <v>26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2:56" s="9" customFormat="1" ht="13" x14ac:dyDescent="0.25">
      <c r="B40" s="40"/>
      <c r="C40" s="39">
        <v>27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2:56" s="9" customFormat="1" ht="13" x14ac:dyDescent="0.25">
      <c r="B41" s="40"/>
      <c r="C41" s="39">
        <v>28</v>
      </c>
      <c r="D41" s="17"/>
      <c r="E41" s="17"/>
      <c r="F41" s="22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2:56" s="9" customFormat="1" ht="13" x14ac:dyDescent="0.25">
      <c r="B42" s="40"/>
      <c r="C42" s="39">
        <v>29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2:56" s="9" customFormat="1" ht="13" x14ac:dyDescent="0.25">
      <c r="B43" s="40"/>
      <c r="C43" s="39">
        <v>30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2:56" s="9" customFormat="1" ht="13" x14ac:dyDescent="0.25">
      <c r="B44" s="40"/>
      <c r="C44" s="39">
        <v>31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2:56" s="9" customFormat="1" ht="13" x14ac:dyDescent="0.25">
      <c r="B45" s="40"/>
      <c r="C45" s="39">
        <v>32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2:56" s="9" customFormat="1" ht="13" x14ac:dyDescent="0.25">
      <c r="B46" s="40"/>
      <c r="C46" s="39">
        <v>33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2:56" s="9" customFormat="1" ht="13" x14ac:dyDescent="0.25">
      <c r="B47" s="40"/>
      <c r="C47" s="39">
        <v>34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2:56" s="9" customFormat="1" ht="13" x14ac:dyDescent="0.25">
      <c r="B48" s="40"/>
      <c r="C48" s="39">
        <v>35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s="9" customFormat="1" ht="13" x14ac:dyDescent="0.25">
      <c r="B49" s="40"/>
      <c r="C49" s="39">
        <v>36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s="9" customFormat="1" ht="13" x14ac:dyDescent="0.25">
      <c r="B50" s="40"/>
      <c r="C50" s="39">
        <v>37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spans="1:56" s="9" customFormat="1" ht="13" x14ac:dyDescent="0.25">
      <c r="B51" s="40"/>
      <c r="C51" s="39">
        <v>38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s="9" customFormat="1" ht="13" x14ac:dyDescent="0.25">
      <c r="B52" s="40"/>
      <c r="C52" s="39">
        <v>39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s="9" customFormat="1" ht="13" x14ac:dyDescent="0.25">
      <c r="B53" s="40"/>
      <c r="C53" s="39">
        <v>40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spans="1:56" s="9" customFormat="1" ht="13" x14ac:dyDescent="0.25">
      <c r="B54" s="40"/>
      <c r="C54" s="39">
        <v>41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spans="1:56" s="9" customFormat="1" ht="13" x14ac:dyDescent="0.25">
      <c r="B55" s="40"/>
      <c r="C55" s="39">
        <v>42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1:56" s="9" customFormat="1" ht="13" x14ac:dyDescent="0.25">
      <c r="B56" s="40"/>
      <c r="C56" s="39">
        <v>43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spans="1:56" s="9" customFormat="1" ht="13" x14ac:dyDescent="0.25">
      <c r="B57" s="40"/>
      <c r="C57" s="39">
        <v>44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spans="1:56" s="9" customFormat="1" ht="13" x14ac:dyDescent="0.25">
      <c r="B58" s="40"/>
      <c r="C58" s="39">
        <v>45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spans="1:56" s="9" customFormat="1" ht="13" x14ac:dyDescent="0.25">
      <c r="B59" s="40"/>
      <c r="C59" s="39">
        <v>46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spans="1:56" s="9" customFormat="1" ht="13" x14ac:dyDescent="0.25">
      <c r="B60" s="40"/>
      <c r="C60" s="39">
        <v>47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spans="1:56" ht="13.5" thickBot="1" x14ac:dyDescent="0.3">
      <c r="A61" s="9"/>
      <c r="B61" s="34"/>
      <c r="C61" s="39">
        <v>48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</row>
    <row r="62" spans="1:56" ht="13.5" thickBot="1" x14ac:dyDescent="0.3">
      <c r="B62" s="9"/>
      <c r="C62" s="28" t="s">
        <v>0</v>
      </c>
      <c r="D62" s="27">
        <f t="shared" ref="D62:S62" si="0">SUM(D16:D61)</f>
        <v>0</v>
      </c>
      <c r="E62" s="6">
        <f t="shared" si="0"/>
        <v>0</v>
      </c>
      <c r="F62" s="6">
        <f t="shared" si="0"/>
        <v>0</v>
      </c>
      <c r="G62" s="6">
        <f t="shared" si="0"/>
        <v>0</v>
      </c>
      <c r="H62" s="6">
        <f t="shared" si="0"/>
        <v>0</v>
      </c>
      <c r="I62" s="6">
        <f t="shared" si="0"/>
        <v>0</v>
      </c>
      <c r="J62" s="6">
        <f t="shared" si="0"/>
        <v>0</v>
      </c>
      <c r="K62" s="6">
        <f t="shared" si="0"/>
        <v>0</v>
      </c>
      <c r="L62" s="6">
        <f t="shared" si="0"/>
        <v>0</v>
      </c>
      <c r="M62" s="6">
        <f t="shared" si="0"/>
        <v>0</v>
      </c>
      <c r="N62" s="6">
        <f t="shared" si="0"/>
        <v>0</v>
      </c>
      <c r="O62" s="6">
        <f t="shared" si="0"/>
        <v>0</v>
      </c>
      <c r="P62" s="6">
        <f t="shared" si="0"/>
        <v>0</v>
      </c>
      <c r="Q62" s="6">
        <f t="shared" si="0"/>
        <v>0</v>
      </c>
      <c r="R62" s="6">
        <f t="shared" si="0"/>
        <v>0</v>
      </c>
      <c r="S62" s="7">
        <f t="shared" si="0"/>
        <v>0</v>
      </c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3.5" thickBot="1" x14ac:dyDescent="0.3">
      <c r="A63" s="9"/>
      <c r="B63" s="9"/>
      <c r="C63" s="9"/>
      <c r="D63" s="78" t="s">
        <v>25</v>
      </c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80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</sheetData>
  <mergeCells count="25">
    <mergeCell ref="H7:J7"/>
    <mergeCell ref="N7:O7"/>
    <mergeCell ref="P7:R7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  <mergeCell ref="A6:C6"/>
    <mergeCell ref="D6:F6"/>
    <mergeCell ref="H6:J6"/>
    <mergeCell ref="N6:O6"/>
    <mergeCell ref="P6:R6"/>
    <mergeCell ref="D63:S63"/>
    <mergeCell ref="A11:C11"/>
    <mergeCell ref="G11:H11"/>
    <mergeCell ref="J11:K11"/>
    <mergeCell ref="G12:H12"/>
    <mergeCell ref="J12:K12"/>
    <mergeCell ref="A13:L14"/>
  </mergeCells>
  <hyperlinks>
    <hyperlink ref="P7" r:id="rId1" display="marketops@ops,semopx,com" xr:uid="{68D3F9BE-483A-42F9-A7B4-EBD232C19DED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46E2-7B26-473F-9FB9-E971655347A8}">
  <dimension ref="A1:BD332"/>
  <sheetViews>
    <sheetView zoomScale="70" zoomScaleNormal="70" workbookViewId="0">
      <selection activeCell="R13" sqref="R13"/>
    </sheetView>
  </sheetViews>
  <sheetFormatPr defaultColWidth="11.453125" defaultRowHeight="12.5" x14ac:dyDescent="0.25"/>
  <cols>
    <col min="1" max="1" width="13.26953125" style="1" bestFit="1" customWidth="1"/>
    <col min="2" max="3" width="13.1796875" style="1" bestFit="1" customWidth="1"/>
    <col min="4" max="4" width="17.269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46" width="11.453125" style="9"/>
    <col min="47" max="16384" width="11.453125" style="1"/>
  </cols>
  <sheetData>
    <row r="1" spans="1:46" ht="12.75" customHeight="1" x14ac:dyDescent="0.25">
      <c r="A1" s="52" t="s">
        <v>31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46" ht="12.75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54" t="s">
        <v>8</v>
      </c>
      <c r="B4" s="55"/>
      <c r="C4" s="55"/>
      <c r="D4" s="56"/>
      <c r="E4" s="57"/>
      <c r="F4" s="58"/>
      <c r="G4" s="11"/>
      <c r="H4" s="59"/>
      <c r="I4" s="59"/>
      <c r="J4" s="59"/>
      <c r="K4" s="12"/>
      <c r="L4" s="11"/>
      <c r="M4" s="11"/>
      <c r="N4" s="60" t="s">
        <v>26</v>
      </c>
      <c r="O4" s="61"/>
      <c r="P4" s="61"/>
      <c r="Q4" s="61"/>
      <c r="R4" s="62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63" t="s">
        <v>9</v>
      </c>
      <c r="B5" s="64"/>
      <c r="C5" s="64"/>
      <c r="D5" s="65"/>
      <c r="E5" s="66"/>
      <c r="F5" s="67"/>
      <c r="G5" s="11"/>
      <c r="H5" s="49" t="s">
        <v>4</v>
      </c>
      <c r="I5" s="50"/>
      <c r="J5" s="51"/>
      <c r="K5" s="4"/>
      <c r="L5" s="11"/>
      <c r="M5" s="11"/>
      <c r="N5" s="44" t="s">
        <v>2</v>
      </c>
      <c r="O5" s="45"/>
      <c r="P5" s="46" t="s">
        <v>19</v>
      </c>
      <c r="Q5" s="47"/>
      <c r="R5" s="48"/>
      <c r="S5" s="25" t="s">
        <v>13</v>
      </c>
    </row>
    <row r="6" spans="1:46" ht="56.25" customHeight="1" thickBot="1" x14ac:dyDescent="0.35">
      <c r="A6" s="68" t="s">
        <v>29</v>
      </c>
      <c r="B6" s="69"/>
      <c r="C6" s="70"/>
      <c r="D6" s="65"/>
      <c r="E6" s="66"/>
      <c r="F6" s="67"/>
      <c r="G6" s="11"/>
      <c r="H6" s="49" t="s">
        <v>5</v>
      </c>
      <c r="I6" s="50"/>
      <c r="J6" s="51"/>
      <c r="K6" s="5"/>
      <c r="L6" s="11"/>
      <c r="M6" s="11"/>
      <c r="N6" s="74" t="s">
        <v>3</v>
      </c>
      <c r="O6" s="75"/>
      <c r="P6" s="71" t="s">
        <v>24</v>
      </c>
      <c r="Q6" s="72"/>
      <c r="R6" s="73"/>
      <c r="S6" s="25" t="s">
        <v>14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49" t="s">
        <v>6</v>
      </c>
      <c r="I7" s="50"/>
      <c r="J7" s="51"/>
      <c r="K7" s="8"/>
      <c r="L7" s="11"/>
      <c r="M7" s="11"/>
      <c r="N7" s="81" t="s">
        <v>1</v>
      </c>
      <c r="O7" s="82"/>
      <c r="P7" s="83" t="s">
        <v>28</v>
      </c>
      <c r="Q7" s="84"/>
      <c r="R7" s="85"/>
      <c r="S7" s="25" t="s">
        <v>15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76" t="s">
        <v>11</v>
      </c>
      <c r="B11" s="64"/>
      <c r="C11" s="64"/>
      <c r="D11" s="23" t="s">
        <v>27</v>
      </c>
      <c r="E11" s="9"/>
      <c r="F11" s="9"/>
      <c r="G11" s="86" t="s">
        <v>7</v>
      </c>
      <c r="H11" s="87"/>
      <c r="I11" s="14"/>
      <c r="J11" s="86" t="s">
        <v>10</v>
      </c>
      <c r="K11" s="87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88">
        <f ca="1">TODAY()</f>
        <v>45793</v>
      </c>
      <c r="H12" s="89"/>
      <c r="I12" s="9"/>
      <c r="J12" s="88">
        <f ca="1">TODAY()+1</f>
        <v>45794</v>
      </c>
      <c r="K12" s="89"/>
      <c r="L12" s="9"/>
      <c r="M12" s="9"/>
      <c r="N12" s="9"/>
      <c r="O12" s="9"/>
      <c r="P12" s="9"/>
      <c r="Q12" s="9"/>
      <c r="R12" s="9"/>
    </row>
    <row r="13" spans="1:46" x14ac:dyDescent="0.25">
      <c r="A13" s="77" t="s">
        <v>12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9"/>
      <c r="N13" s="9"/>
      <c r="O13" s="9"/>
      <c r="P13" s="9"/>
      <c r="Q13" s="9"/>
      <c r="R13" s="9"/>
    </row>
    <row r="14" spans="1:46" ht="17.25" customHeight="1" thickBot="1" x14ac:dyDescent="0.3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9"/>
      <c r="N14" s="9"/>
      <c r="O14" s="9"/>
      <c r="P14" s="9"/>
      <c r="Q14" s="9"/>
      <c r="R14" s="9"/>
    </row>
    <row r="15" spans="1:46" ht="13.5" thickBot="1" x14ac:dyDescent="0.3">
      <c r="A15" s="9"/>
      <c r="B15" s="29" t="s">
        <v>33</v>
      </c>
      <c r="C15" s="37" t="s">
        <v>16</v>
      </c>
      <c r="D15" s="35">
        <v>-150</v>
      </c>
      <c r="E15" s="32">
        <v>3000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6"/>
    </row>
    <row r="16" spans="1:46" ht="13" x14ac:dyDescent="0.25">
      <c r="A16" s="9"/>
      <c r="B16" s="40"/>
      <c r="C16" s="38">
        <v>1</v>
      </c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</row>
    <row r="17" spans="1:19" ht="13" x14ac:dyDescent="0.25">
      <c r="A17" s="9"/>
      <c r="B17" s="40"/>
      <c r="C17" s="39">
        <v>2</v>
      </c>
      <c r="D17" s="17"/>
      <c r="E17" s="17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</row>
    <row r="18" spans="1:19" ht="13" x14ac:dyDescent="0.25">
      <c r="A18" s="9"/>
      <c r="B18" s="40"/>
      <c r="C18" s="39">
        <v>3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</row>
    <row r="19" spans="1:19" ht="13" x14ac:dyDescent="0.25">
      <c r="A19" s="9"/>
      <c r="B19" s="40"/>
      <c r="C19" s="39">
        <v>4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19" ht="13" x14ac:dyDescent="0.25">
      <c r="A20" s="9"/>
      <c r="B20" s="40"/>
      <c r="C20" s="39">
        <v>5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19" ht="13" x14ac:dyDescent="0.25">
      <c r="A21" s="9"/>
      <c r="B21" s="40"/>
      <c r="C21" s="39">
        <v>6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19" ht="13" x14ac:dyDescent="0.25">
      <c r="A22" s="9"/>
      <c r="B22" s="40"/>
      <c r="C22" s="41">
        <v>7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</row>
    <row r="23" spans="1:19" ht="13" x14ac:dyDescent="0.25">
      <c r="A23" s="9"/>
      <c r="B23" s="40"/>
      <c r="C23" s="41">
        <v>8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</row>
    <row r="24" spans="1:19" ht="13" x14ac:dyDescent="0.25">
      <c r="A24" s="9"/>
      <c r="B24" s="40"/>
      <c r="C24" s="39">
        <v>9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5" spans="1:19" ht="13" x14ac:dyDescent="0.25">
      <c r="A25" s="9"/>
      <c r="B25" s="40"/>
      <c r="C25" s="39">
        <v>10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</row>
    <row r="26" spans="1:19" ht="13" x14ac:dyDescent="0.25">
      <c r="A26" s="9"/>
      <c r="B26" s="40"/>
      <c r="C26" s="39">
        <v>11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</row>
    <row r="27" spans="1:19" ht="13" x14ac:dyDescent="0.25">
      <c r="A27" s="9"/>
      <c r="B27" s="40"/>
      <c r="C27" s="39">
        <v>12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</row>
    <row r="28" spans="1:19" ht="13" x14ac:dyDescent="0.25">
      <c r="A28" s="9"/>
      <c r="B28" s="40"/>
      <c r="C28" s="39">
        <v>13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</row>
    <row r="29" spans="1:19" ht="13" x14ac:dyDescent="0.25">
      <c r="A29" s="9"/>
      <c r="B29" s="40"/>
      <c r="C29" s="39">
        <v>14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</row>
    <row r="30" spans="1:19" ht="13" x14ac:dyDescent="0.25">
      <c r="A30" s="9"/>
      <c r="B30" s="40"/>
      <c r="C30" s="39">
        <v>15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</row>
    <row r="31" spans="1:19" ht="13" x14ac:dyDescent="0.25">
      <c r="A31" s="9"/>
      <c r="B31" s="40"/>
      <c r="C31" s="39">
        <v>16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</row>
    <row r="32" spans="1:19" ht="13" x14ac:dyDescent="0.25">
      <c r="A32" s="9"/>
      <c r="B32" s="40"/>
      <c r="C32" s="39">
        <v>17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</row>
    <row r="33" spans="1:19" ht="13" x14ac:dyDescent="0.25">
      <c r="A33" s="9"/>
      <c r="B33" s="40"/>
      <c r="C33" s="39">
        <v>18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</row>
    <row r="34" spans="1:19" ht="13" x14ac:dyDescent="0.25">
      <c r="A34" s="9"/>
      <c r="B34" s="40"/>
      <c r="C34" s="39">
        <v>19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</row>
    <row r="35" spans="1:19" ht="13" x14ac:dyDescent="0.25">
      <c r="A35" s="9"/>
      <c r="B35" s="40"/>
      <c r="C35" s="39">
        <v>20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</row>
    <row r="36" spans="1:19" ht="13" x14ac:dyDescent="0.25">
      <c r="A36" s="9"/>
      <c r="B36" s="40"/>
      <c r="C36" s="39">
        <v>21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</row>
    <row r="37" spans="1:19" ht="13" x14ac:dyDescent="0.25">
      <c r="A37" s="9"/>
      <c r="B37" s="40"/>
      <c r="C37" s="39">
        <v>22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</row>
    <row r="38" spans="1:19" ht="13" x14ac:dyDescent="0.25">
      <c r="A38" s="9"/>
      <c r="B38" s="40"/>
      <c r="C38" s="39">
        <v>23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</row>
    <row r="39" spans="1:19" ht="13" x14ac:dyDescent="0.25">
      <c r="A39" s="9"/>
      <c r="B39" s="40"/>
      <c r="C39" s="39">
        <v>24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</row>
    <row r="40" spans="1:19" ht="13" x14ac:dyDescent="0.25">
      <c r="A40" s="9"/>
      <c r="B40" s="40"/>
      <c r="C40" s="39">
        <v>25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</row>
    <row r="41" spans="1:19" ht="13" x14ac:dyDescent="0.25">
      <c r="A41" s="9"/>
      <c r="B41" s="40"/>
      <c r="C41" s="39">
        <v>26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</row>
    <row r="42" spans="1:19" ht="13" x14ac:dyDescent="0.25">
      <c r="A42" s="9"/>
      <c r="B42" s="40"/>
      <c r="C42" s="39">
        <v>27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</row>
    <row r="43" spans="1:19" ht="13" x14ac:dyDescent="0.25">
      <c r="A43" s="9"/>
      <c r="B43" s="40"/>
      <c r="C43" s="39">
        <v>28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</row>
    <row r="44" spans="1:19" ht="13" x14ac:dyDescent="0.25">
      <c r="A44" s="9"/>
      <c r="B44" s="40"/>
      <c r="C44" s="39">
        <v>29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</row>
    <row r="45" spans="1:19" ht="13" x14ac:dyDescent="0.25">
      <c r="A45" s="9"/>
      <c r="B45" s="40"/>
      <c r="C45" s="39">
        <v>30</v>
      </c>
      <c r="D45" s="17"/>
      <c r="E45" s="17"/>
      <c r="F45" s="22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</row>
    <row r="46" spans="1:19" ht="13" x14ac:dyDescent="0.25">
      <c r="A46" s="9"/>
      <c r="B46" s="40"/>
      <c r="C46" s="39">
        <v>31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</row>
    <row r="47" spans="1:19" ht="13" x14ac:dyDescent="0.25">
      <c r="A47" s="9"/>
      <c r="B47" s="40"/>
      <c r="C47" s="39">
        <v>32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</row>
    <row r="48" spans="1:19" ht="13" x14ac:dyDescent="0.25">
      <c r="A48" s="9"/>
      <c r="B48" s="40"/>
      <c r="C48" s="39">
        <v>33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</row>
    <row r="49" spans="1:19" ht="13" x14ac:dyDescent="0.25">
      <c r="A49" s="9"/>
      <c r="B49" s="40"/>
      <c r="C49" s="39">
        <v>34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</row>
    <row r="50" spans="1:19" ht="13" x14ac:dyDescent="0.25">
      <c r="A50" s="9"/>
      <c r="B50" s="40"/>
      <c r="C50" s="39">
        <v>35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</row>
    <row r="51" spans="1:19" ht="13" x14ac:dyDescent="0.25">
      <c r="A51" s="9"/>
      <c r="B51" s="40"/>
      <c r="C51" s="39">
        <v>36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</row>
    <row r="52" spans="1:19" ht="13" x14ac:dyDescent="0.25">
      <c r="A52" s="9"/>
      <c r="B52" s="40"/>
      <c r="C52" s="39">
        <v>37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</row>
    <row r="53" spans="1:19" ht="13" x14ac:dyDescent="0.25">
      <c r="A53" s="9"/>
      <c r="B53" s="40"/>
      <c r="C53" s="39">
        <v>38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</row>
    <row r="54" spans="1:19" ht="13" x14ac:dyDescent="0.25">
      <c r="A54" s="9"/>
      <c r="B54" s="40"/>
      <c r="C54" s="39">
        <v>39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</row>
    <row r="55" spans="1:19" ht="13" x14ac:dyDescent="0.25">
      <c r="A55" s="9"/>
      <c r="B55" s="40"/>
      <c r="C55" s="39">
        <v>40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</row>
    <row r="56" spans="1:19" ht="13" x14ac:dyDescent="0.25">
      <c r="A56" s="9"/>
      <c r="B56" s="40"/>
      <c r="C56" s="39">
        <v>41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</row>
    <row r="57" spans="1:19" ht="13" x14ac:dyDescent="0.25">
      <c r="A57" s="9"/>
      <c r="B57" s="40"/>
      <c r="C57" s="39">
        <v>42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</row>
    <row r="58" spans="1:19" ht="13" x14ac:dyDescent="0.25">
      <c r="A58" s="9"/>
      <c r="B58" s="40"/>
      <c r="C58" s="39">
        <v>43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</row>
    <row r="59" spans="1:19" ht="13" x14ac:dyDescent="0.25">
      <c r="A59" s="9"/>
      <c r="B59" s="40"/>
      <c r="C59" s="39">
        <v>44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</row>
    <row r="60" spans="1:19" ht="13" x14ac:dyDescent="0.25">
      <c r="A60" s="9"/>
      <c r="B60" s="40"/>
      <c r="C60" s="39">
        <v>45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</row>
    <row r="61" spans="1:19" ht="13" x14ac:dyDescent="0.25">
      <c r="A61" s="9"/>
      <c r="B61" s="40"/>
      <c r="C61" s="39">
        <v>46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</row>
    <row r="62" spans="1:19" ht="13" x14ac:dyDescent="0.25">
      <c r="A62" s="9"/>
      <c r="B62" s="40"/>
      <c r="C62" s="39">
        <v>47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</row>
    <row r="63" spans="1:19" ht="13" x14ac:dyDescent="0.25">
      <c r="A63" s="9"/>
      <c r="B63" s="40"/>
      <c r="C63" s="39">
        <v>48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</row>
    <row r="64" spans="1:19" ht="13" x14ac:dyDescent="0.25">
      <c r="A64" s="9"/>
      <c r="B64" s="40"/>
      <c r="C64" s="39">
        <v>49</v>
      </c>
      <c r="D64" s="17"/>
      <c r="E64" s="17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1"/>
    </row>
    <row r="65" spans="1:56" ht="13.5" thickBot="1" x14ac:dyDescent="0.3">
      <c r="A65" s="9"/>
      <c r="B65" s="34"/>
      <c r="C65" s="39">
        <v>50</v>
      </c>
      <c r="D65" s="17"/>
      <c r="E65" s="17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1"/>
    </row>
    <row r="66" spans="1:56" ht="13.5" thickBot="1" x14ac:dyDescent="0.3">
      <c r="A66" s="9"/>
      <c r="B66" s="9"/>
      <c r="C66" s="28" t="s">
        <v>0</v>
      </c>
      <c r="D66" s="27">
        <f t="shared" ref="D66:S66" si="0">SUM(D16:D65)</f>
        <v>0</v>
      </c>
      <c r="E66" s="6">
        <f t="shared" si="0"/>
        <v>0</v>
      </c>
      <c r="F66" s="6">
        <f t="shared" si="0"/>
        <v>0</v>
      </c>
      <c r="G66" s="6">
        <f t="shared" si="0"/>
        <v>0</v>
      </c>
      <c r="H66" s="6">
        <f t="shared" si="0"/>
        <v>0</v>
      </c>
      <c r="I66" s="6">
        <f t="shared" si="0"/>
        <v>0</v>
      </c>
      <c r="J66" s="6">
        <f t="shared" si="0"/>
        <v>0</v>
      </c>
      <c r="K66" s="6">
        <f t="shared" si="0"/>
        <v>0</v>
      </c>
      <c r="L66" s="6">
        <f t="shared" si="0"/>
        <v>0</v>
      </c>
      <c r="M66" s="6">
        <f t="shared" si="0"/>
        <v>0</v>
      </c>
      <c r="N66" s="6">
        <f t="shared" si="0"/>
        <v>0</v>
      </c>
      <c r="O66" s="6">
        <f t="shared" si="0"/>
        <v>0</v>
      </c>
      <c r="P66" s="6">
        <f t="shared" si="0"/>
        <v>0</v>
      </c>
      <c r="Q66" s="6">
        <f t="shared" si="0"/>
        <v>0</v>
      </c>
      <c r="R66" s="6">
        <f t="shared" si="0"/>
        <v>0</v>
      </c>
      <c r="S66" s="7">
        <f t="shared" si="0"/>
        <v>0</v>
      </c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ht="13.5" thickBot="1" x14ac:dyDescent="0.3">
      <c r="A67" s="9"/>
      <c r="B67" s="9"/>
      <c r="C67" s="9"/>
      <c r="D67" s="78" t="s">
        <v>25</v>
      </c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80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  <row r="329" spans="1:56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</row>
    <row r="330" spans="1:56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</row>
    <row r="331" spans="1:56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</row>
    <row r="332" spans="1:56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</row>
  </sheetData>
  <mergeCells count="25">
    <mergeCell ref="N6:O6"/>
    <mergeCell ref="P6:R6"/>
    <mergeCell ref="D67:S67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</mergeCells>
  <hyperlinks>
    <hyperlink ref="P7" r:id="rId1" display="marketops@ops,semopx,com" xr:uid="{6DD95794-E582-47FB-8713-25FC641EF537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SEM-GB IDA1 bids- NI</vt:lpstr>
      <vt:lpstr>Sheet1</vt:lpstr>
      <vt:lpstr>SEM-GB IDA1 bids 23-HOURS</vt:lpstr>
      <vt:lpstr>SEM-GB IDA1 bids 25-HOURS - NI</vt:lpstr>
      <vt:lpstr>SEM-GB IDA1 bids - ROI</vt:lpstr>
      <vt:lpstr>SEM-GB IDA1 bids 23-Hours - ROI</vt:lpstr>
      <vt:lpstr>SEM-GB IDA1 bids 25-Hours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Victor DOMINJON</cp:lastModifiedBy>
  <cp:lastPrinted>2014-06-24T14:09:14Z</cp:lastPrinted>
  <dcterms:created xsi:type="dcterms:W3CDTF">2001-09-08T10:32:01Z</dcterms:created>
  <dcterms:modified xsi:type="dcterms:W3CDTF">2025-05-16T15:02:31Z</dcterms:modified>
</cp:coreProperties>
</file>