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U:\000-old laptop\05-D Drive\02-M7\01-Specs M7 &amp; package\6.12 SEMOpx\4. Specifications\API scheme for M7 6.12\"/>
    </mc:Choice>
  </mc:AlternateContent>
  <xr:revisionPtr revIDLastSave="0" documentId="13_ncr:1_{486E6DDE-29A9-4922-8F26-80F7C7DD2AA8}" xr6:coauthVersionLast="45" xr6:coauthVersionMax="45" xr10:uidLastSave="{00000000-0000-0000-0000-000000000000}"/>
  <bookViews>
    <workbookView xWindow="-120" yWindow="-120" windowWidth="29040" windowHeight="15990" tabRatio="710" activeTab="2" xr2:uid="{00000000-000D-0000-FFFF-FFFF00000000}"/>
  </bookViews>
  <sheets>
    <sheet name="0 - History" sheetId="20" r:id="rId1"/>
    <sheet name="D - Products" sheetId="15" r:id="rId2"/>
    <sheet name="E - Schedules" sheetId="21" r:id="rId3"/>
    <sheet name="I - Inquiry Req Rate Limits" sheetId="24" r:id="rId4"/>
  </sheets>
  <definedNames>
    <definedName name="_xlnm._FilterDatabase" localSheetId="1" hidden="1">'D - Products'!$A$5:$DP$10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N10" i="15" l="1"/>
  <c r="CN9" i="15"/>
  <c r="CN8" i="15"/>
  <c r="CN7" i="15"/>
  <c r="CN6" i="15"/>
  <c r="CL10" i="15"/>
  <c r="CL9" i="15"/>
  <c r="CL8" i="15"/>
  <c r="CL7" i="15"/>
  <c r="CL6" i="15"/>
  <c r="BS5" i="15" l="1"/>
  <c r="CM5" i="15"/>
  <c r="CK5" i="15"/>
  <c r="BR10" i="15"/>
  <c r="BR9" i="15"/>
  <c r="BR8" i="15"/>
  <c r="BR7" i="15"/>
  <c r="BR6" i="15"/>
  <c r="CK10" i="15"/>
  <c r="CK9" i="15"/>
  <c r="CK8" i="15"/>
  <c r="CK7" i="15"/>
  <c r="CM10" i="15"/>
  <c r="CM9" i="15"/>
  <c r="CM8" i="15"/>
  <c r="CM7" i="15"/>
  <c r="CM6" i="15"/>
  <c r="CK6" i="15"/>
  <c r="CI5" i="15" l="1"/>
  <c r="CG5" i="15"/>
  <c r="CE5" i="15"/>
  <c r="CC5" i="15"/>
  <c r="CA5" i="15"/>
  <c r="BY5" i="15"/>
  <c r="BW5" i="15"/>
  <c r="BU5" i="1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chanoine</author>
    <author>LPZ Market Operator 10</author>
  </authors>
  <commentList>
    <comment ref="J3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column ExeRes deleted</t>
        </r>
      </text>
    </comment>
    <comment ref="O3" authorId="1" shapeId="0" xr:uid="{00000000-0006-0000-0400-000002000000}">
      <text>
        <r>
          <rPr>
            <b/>
            <sz val="9"/>
            <color indexed="81"/>
            <rFont val="Tahoma"/>
            <family val="2"/>
          </rPr>
          <t>LPZ Market Operator 10:</t>
        </r>
        <r>
          <rPr>
            <sz val="9"/>
            <color indexed="81"/>
            <rFont val="Tahoma"/>
            <family val="2"/>
          </rPr>
          <t xml:space="preserve">
different Naming in BE
</t>
        </r>
      </text>
    </comment>
    <comment ref="BL6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7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8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9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  <comment ref="BL10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11h45 GMT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chanoine</author>
  </authors>
  <commentList>
    <comment ref="H5" authorId="0" shapeId="0" xr:uid="{00000000-0006-0000-0500-000001000000}">
      <text>
        <r>
          <rPr>
            <b/>
            <sz val="9"/>
            <color indexed="81"/>
            <rFont val="Tahoma"/>
            <family val="2"/>
          </rPr>
          <t>chanoine:</t>
        </r>
        <r>
          <rPr>
            <sz val="9"/>
            <color indexed="81"/>
            <rFont val="Tahoma"/>
            <family val="2"/>
          </rPr>
          <t xml:space="preserve">
computation: 11h45 GMT is 12h45 CET so 675m before midnight</t>
        </r>
      </text>
    </comment>
  </commentList>
</comments>
</file>

<file path=xl/sharedStrings.xml><?xml version="1.0" encoding="utf-8"?>
<sst xmlns="http://schemas.openxmlformats.org/spreadsheetml/2006/main" count="486" uniqueCount="270">
  <si>
    <t>#</t>
  </si>
  <si>
    <t>Long Name</t>
  </si>
  <si>
    <t>EUR</t>
  </si>
  <si>
    <t>Decimal shift price</t>
  </si>
  <si>
    <t>Maximum quantity</t>
  </si>
  <si>
    <t>Maximum price</t>
  </si>
  <si>
    <t>Minimum price</t>
  </si>
  <si>
    <t>Product display name</t>
  </si>
  <si>
    <t>Author</t>
  </si>
  <si>
    <t>D - Products</t>
  </si>
  <si>
    <t>Currency</t>
  </si>
  <si>
    <t>D.6</t>
  </si>
  <si>
    <t>Version</t>
  </si>
  <si>
    <t>Changes</t>
  </si>
  <si>
    <t>no</t>
  </si>
  <si>
    <t>yes</t>
  </si>
  <si>
    <t>Cross-Border product?</t>
  </si>
  <si>
    <t>EPEX</t>
  </si>
  <si>
    <t>15</t>
  </si>
  <si>
    <t>Status</t>
  </si>
  <si>
    <t>ACTIVE</t>
  </si>
  <si>
    <t>Date</t>
  </si>
  <si>
    <t>No</t>
  </si>
  <si>
    <t>60</t>
  </si>
  <si>
    <t>TJ</t>
  </si>
  <si>
    <t>Is base product</t>
  </si>
  <si>
    <t>Base product</t>
  </si>
  <si>
    <t>Product group name</t>
  </si>
  <si>
    <t>Trade decomposition</t>
  </si>
  <si>
    <t>Cross product matching</t>
  </si>
  <si>
    <t>Details</t>
  </si>
  <si>
    <t>Trading Unit</t>
  </si>
  <si>
    <t>MW</t>
  </si>
  <si>
    <t>Delivery Units</t>
  </si>
  <si>
    <t>1.0</t>
  </si>
  <si>
    <t>Minimum Quantity</t>
  </si>
  <si>
    <t>Lot Size</t>
  </si>
  <si>
    <t>Tick Size</t>
  </si>
  <si>
    <t>Decimal shift quantity</t>
  </si>
  <si>
    <t>OTC only</t>
  </si>
  <si>
    <t>Trading parameters</t>
  </si>
  <si>
    <t>Pre-arranged</t>
  </si>
  <si>
    <t>Iceberg orders enabled?</t>
  </si>
  <si>
    <t>Minimum peak size</t>
  </si>
  <si>
    <t>Peak price delta range</t>
  </si>
  <si>
    <t>Quote orders enabled?</t>
  </si>
  <si>
    <t>DST block product</t>
  </si>
  <si>
    <t>Stop orders enabled</t>
  </si>
  <si>
    <t>Indicative orders enabled</t>
  </si>
  <si>
    <t>Linked orders enabled?</t>
  </si>
  <si>
    <t>Matcher</t>
  </si>
  <si>
    <t>Cash limit enabled</t>
  </si>
  <si>
    <t>Order types</t>
  </si>
  <si>
    <t>Product Activation Time</t>
  </si>
  <si>
    <t>Minimum Quote Quantity</t>
  </si>
  <si>
    <t>Execution Types/Risk Management/Cash limit parameters</t>
  </si>
  <si>
    <t>Long Contract Name Format Template</t>
  </si>
  <si>
    <t>Short Contract Name Format Template</t>
  </si>
  <si>
    <t>Contract names</t>
  </si>
  <si>
    <t>Contract generation</t>
  </si>
  <si>
    <t>Total Contracts (generation)</t>
  </si>
  <si>
    <t>Reference Start of Delivery</t>
  </si>
  <si>
    <t>Delivery Period</t>
  </si>
  <si>
    <t>Gap Between Contracts</t>
  </si>
  <si>
    <t>Activation Days</t>
  </si>
  <si>
    <t>Contract Expiry Reference Point</t>
  </si>
  <si>
    <t>Contract Activiation Reference Point</t>
  </si>
  <si>
    <t>Contract Activiation Phase Offset</t>
  </si>
  <si>
    <t>Contract Expiry Phase Offset</t>
  </si>
  <si>
    <t>Delivery Areas</t>
  </si>
  <si>
    <t>Default Product Schedule</t>
  </si>
  <si>
    <t>0s</t>
  </si>
  <si>
    <t>ABSOLUTE_START</t>
  </si>
  <si>
    <t>RELATIVE_START</t>
  </si>
  <si>
    <t>Mon, Tue, Wed, Thu, Fri, Sat, Sun</t>
  </si>
  <si>
    <t>E - Schedules</t>
  </si>
  <si>
    <t>Type</t>
  </si>
  <si>
    <t>Energy</t>
  </si>
  <si>
    <t>ID  </t>
  </si>
  <si>
    <t>Exchange  </t>
  </si>
  <si>
    <t>Phase name</t>
  </si>
  <si>
    <t>Phase Type</t>
  </si>
  <si>
    <t>Phase Reference Type</t>
  </si>
  <si>
    <t>Offset</t>
  </si>
  <si>
    <t>Fixed Time</t>
  </si>
  <si>
    <t>EPEX SPOT SE</t>
  </si>
  <si>
    <t>CONTINUOUS_TRADING</t>
  </si>
  <si>
    <t>Continuous Trading</t>
  </si>
  <si>
    <t>CLOSING_TIME</t>
  </si>
  <si>
    <t>Closed</t>
  </si>
  <si>
    <t>-60m</t>
  </si>
  <si>
    <t>Trading Days</t>
  </si>
  <si>
    <t>24.0</t>
  </si>
  <si>
    <t>5</t>
  </si>
  <si>
    <t>0.5</t>
  </si>
  <si>
    <t>OTC Orders enabled</t>
  </si>
  <si>
    <t>30m</t>
  </si>
  <si>
    <t>n/a</t>
  </si>
  <si>
    <t>100</t>
  </si>
  <si>
    <t>3</t>
  </si>
  <si>
    <t>Initial creation based on 4.2.x configuration sheet</t>
  </si>
  <si>
    <t>30</t>
  </si>
  <si>
    <t>Product Class</t>
  </si>
  <si>
    <t>Master Product</t>
  </si>
  <si>
    <t>Linked Product</t>
  </si>
  <si>
    <t>Local</t>
  </si>
  <si>
    <t>Product Reference Price</t>
  </si>
  <si>
    <t>Time Zone</t>
  </si>
  <si>
    <t>HC</t>
  </si>
  <si>
    <t>ISIN Enabled</t>
  </si>
  <si>
    <t>ISIN</t>
  </si>
  <si>
    <t>Asset Type</t>
  </si>
  <si>
    <t>Asset Name</t>
  </si>
  <si>
    <t>Asset Exchange ID</t>
  </si>
  <si>
    <t>For Futures and Cross Product Spreads only</t>
  </si>
  <si>
    <t>Maximum Amount</t>
  </si>
  <si>
    <t>Private and Confidential (P&amp;C)</t>
  </si>
  <si>
    <t>Prearranged Trade (OPT)</t>
  </si>
  <si>
    <t>Block Orders Enalbed</t>
  </si>
  <si>
    <t>Risk Set</t>
  </si>
  <si>
    <t>Intra-Product Auto Spreads</t>
  </si>
  <si>
    <t>Participating Contracts</t>
  </si>
  <si>
    <t>Futures only</t>
  </si>
  <si>
    <t>Activation Day</t>
  </si>
  <si>
    <t>Activation Time</t>
  </si>
  <si>
    <t>Commodities only</t>
  </si>
  <si>
    <t>Default Risk Set</t>
  </si>
  <si>
    <t xml:space="preserve">Update to match 6.0 configuration </t>
  </si>
  <si>
    <t xml:space="preserve">Addition of schedules for Austria and modification of schedules attribution </t>
  </si>
  <si>
    <t>Safeguards</t>
  </si>
  <si>
    <t>For Futures only</t>
  </si>
  <si>
    <t>Start of the day of delivery start</t>
  </si>
  <si>
    <t>Delivery Start</t>
  </si>
  <si>
    <t>Inclusion of MO remarks and answers to comments (in burgundy)</t>
  </si>
  <si>
    <t>0.4</t>
  </si>
  <si>
    <t>0.3</t>
  </si>
  <si>
    <t>0.2</t>
  </si>
  <si>
    <t>0.1</t>
  </si>
  <si>
    <t>Modification of schedules for France and blocks (trading until 5 minutes before delivery (in Green)</t>
  </si>
  <si>
    <t>0.6</t>
  </si>
  <si>
    <t>Modification of schedule for Switzerland (in Blue)</t>
  </si>
  <si>
    <t>0.8</t>
  </si>
  <si>
    <t>Change of delivery period for Peak (in hours not minutes) and Base (in days not in minutes) products</t>
  </si>
  <si>
    <t>1D</t>
  </si>
  <si>
    <t>240</t>
  </si>
  <si>
    <t>0.9</t>
  </si>
  <si>
    <t>MC</t>
  </si>
  <si>
    <t>Addition of UK &amp; Eirgird Products configuration</t>
  </si>
  <si>
    <t xml:space="preserve">Addition of Local/Remote DA and MA column. </t>
  </si>
  <si>
    <t>Current_1.0</t>
  </si>
  <si>
    <t>Renaming of version and modification to differentiate current set up and expected set up. This document is the file for production set up.</t>
  </si>
  <si>
    <t>Current_1.1</t>
  </si>
  <si>
    <t>Update of schedule for RTE, SGD and APG following Lead Time Reduction of 31/01/18</t>
  </si>
  <si>
    <t>Update of TC report generation time.</t>
  </si>
  <si>
    <t>Current_1.2</t>
  </si>
  <si>
    <t>Current_1.3</t>
  </si>
  <si>
    <t>Update of products and schedules after XBID GL</t>
  </si>
  <si>
    <t>Usage</t>
  </si>
  <si>
    <t>Schedule name</t>
  </si>
  <si>
    <t>-999999</t>
  </si>
  <si>
    <t>999999</t>
  </si>
  <si>
    <t>1</t>
  </si>
  <si>
    <t>Product has a changing short name</t>
  </si>
  <si>
    <t>For Commodities Only</t>
  </si>
  <si>
    <t>Current_1.4</t>
  </si>
  <si>
    <t>Update of products and schedules after 15 BE/NL and Gate opening expension</t>
  </si>
  <si>
    <t>Current_1.5</t>
  </si>
  <si>
    <t>AZ</t>
  </si>
  <si>
    <t>Contract names aligned with production configuration in M7</t>
  </si>
  <si>
    <t>SEMOpx_Half_Hour_Power</t>
  </si>
  <si>
    <t>00:00:00 London (GMT)</t>
  </si>
  <si>
    <t>25000</t>
  </si>
  <si>
    <t>1000</t>
  </si>
  <si>
    <t>Energy Price Time</t>
  </si>
  <si>
    <t xml:space="preserve">&lt;StartOfDelivery_TomorrowIndicator&gt;&lt;StartOfDelivery_Hour&gt;H&lt;StartOfDelivery_Hour Half&gt; </t>
  </si>
  <si>
    <t>01.01.2017 00:00</t>
  </si>
  <si>
    <t>-675m</t>
  </si>
  <si>
    <t>SEMOpx_Baseload</t>
  </si>
  <si>
    <t>SEMOpx_&lt;StartOfDelivery_TomorrowIndicator&gt;Baseload</t>
  </si>
  <si>
    <t>SEMOpx_2_Hour_Power</t>
  </si>
  <si>
    <t>2.0</t>
  </si>
  <si>
    <t xml:space="preserve">SEMOpx_&lt;StartOfDelivery_TomorrowIndicator&gt;&lt;StartOfDelivery_Hour&gt;-&lt;EndOfDelivery_Hour&gt; </t>
  </si>
  <si>
    <t>2h</t>
  </si>
  <si>
    <t>SEMOpx_4_Hour_Power</t>
  </si>
  <si>
    <t>4.0</t>
  </si>
  <si>
    <t>4h</t>
  </si>
  <si>
    <t>SEMOpx_8_Hour_Power</t>
  </si>
  <si>
    <t>8.0</t>
  </si>
  <si>
    <t>8h</t>
  </si>
  <si>
    <t>SEMOpx products</t>
  </si>
  <si>
    <t>SEMOpx1 11h45 60mn</t>
  </si>
  <si>
    <t>ARBITRARY FIRST PHASE</t>
  </si>
  <si>
    <t>0m</t>
  </si>
  <si>
    <t>Current_1.6</t>
  </si>
  <si>
    <t>Updated with SEMOpx configuration</t>
  </si>
  <si>
    <t>Current_1.7</t>
  </si>
  <si>
    <t>Updated with GB configuration</t>
  </si>
  <si>
    <t>NGET</t>
  </si>
  <si>
    <t>D.7</t>
  </si>
  <si>
    <t>D.8</t>
  </si>
  <si>
    <t>D.9</t>
  </si>
  <si>
    <t>D.10</t>
  </si>
  <si>
    <r>
      <t xml:space="preserve">Delivery Area and Schedule assignments / Risk set
</t>
    </r>
    <r>
      <rPr>
        <i/>
        <sz val="10"/>
        <rFont val="Arial"/>
        <family val="2"/>
      </rPr>
      <t>Schedule name in the cell = DA is assigned to the product with this schedule and risk set; Cell empty = DA is not assigned to the product</t>
    </r>
  </si>
  <si>
    <t>Current_1.8</t>
  </si>
  <si>
    <t>The delivery period of the GB products changed in 'Hours' or 'Day'.</t>
  </si>
  <si>
    <t>&lt;StartOfDelivery_DateTime&gt;-&lt;EndOfDelivery_DateTime&gt;</t>
  </si>
  <si>
    <t>Current_1.9</t>
  </si>
  <si>
    <t>The min and max price of the Intraday_Power_D, Half_Hour_Power, Quarterly_Hour_Power, Hourly_Blocks, Continuous_Power_Base, Continuous_Power_Peak and the XBID products has been changed from -999999 to -999900 and 999999 to 999900</t>
  </si>
  <si>
    <t>Current_1.10</t>
  </si>
  <si>
    <t>Products Intraday_Hour_Power, Intraday_Half_Hour_power &amp; Intraday_Quarter_Hour_Power added. AOT function activated for these products.
Products Intraday_Power_D, Half_Hour_Power Quarterly_Hour_Power &amp; Hourly_Blocks removed.
Trading schedules 'XBID 3 Linked Local 15h 5mn' until  'XBID 6 Linked Local 16h 5mn (SDAT)' added
Trading schedules 'LCL1_..' until 'LCL6_..', 'QRTLY Elia TTN 15h 5mn' and 'XBID3 Local 60mn to 5mn' until 'XBID6 Local 15h30 to 18h gap 60mn to 5mn (SDAT)' are removed.</t>
  </si>
  <si>
    <t>Automatic order transfer</t>
  </si>
  <si>
    <t>Current_1.11</t>
  </si>
  <si>
    <t>XG</t>
  </si>
  <si>
    <t>DK1</t>
  </si>
  <si>
    <t>DK2</t>
  </si>
  <si>
    <t>FI</t>
  </si>
  <si>
    <t>NO1</t>
  </si>
  <si>
    <t>NO2</t>
  </si>
  <si>
    <t>NO3</t>
  </si>
  <si>
    <t>NO4</t>
  </si>
  <si>
    <t>NO5</t>
  </si>
  <si>
    <t>SE1</t>
  </si>
  <si>
    <t>SE2</t>
  </si>
  <si>
    <t>SE3</t>
  </si>
  <si>
    <t>SE4</t>
  </si>
  <si>
    <t>Update with the addition of the markets and delivery areas of Norway, Sweden, Finland and Danmark. And coupling of these areas to products. Also 3 new trading schedules (XBID5 - XBID7) are added. The contract activation phase offset for the products Intraday_Hour_Power, Continuous_Power_Base and Continuous_Power_Peak is changed to -10h (instead of -9h).</t>
  </si>
  <si>
    <t>Current_1.13</t>
  </si>
  <si>
    <t>Corrected Assigned Products for CH Delivery Areas</t>
  </si>
  <si>
    <t>Current_1.14</t>
  </si>
  <si>
    <t>Added new Tab "I": Inquiry Req Rate Limits</t>
  </si>
  <si>
    <t>I - Inquiry Requests Rate Limits</t>
  </si>
  <si>
    <t>Inquiry Request</t>
  </si>
  <si>
    <t>60 second limit</t>
  </si>
  <si>
    <t>3600 second limit</t>
  </si>
  <si>
    <t>Comment</t>
  </si>
  <si>
    <t>AcctInfoReq</t>
  </si>
  <si>
    <t>PblcOrdrBooksReq</t>
  </si>
  <si>
    <t>CashLmtReq</t>
  </si>
  <si>
    <t>RefPxReq</t>
  </si>
  <si>
    <t>AllUsersReq</t>
  </si>
  <si>
    <t>LoginReq</t>
  </si>
  <si>
    <t>CommodityLmtReq</t>
  </si>
  <si>
    <t>Not used by EPEX</t>
  </si>
  <si>
    <t>MsgReq</t>
  </si>
  <si>
    <t>LogoutReq</t>
  </si>
  <si>
    <t>ImplOrdrReq</t>
  </si>
  <si>
    <t>SystemInfoReq</t>
  </si>
  <si>
    <t>MktAreaInfoReq</t>
  </si>
  <si>
    <t>QuoteReq</t>
  </si>
  <si>
    <t>DlvryAreaInfoReq</t>
  </si>
  <si>
    <t>MktStateReq</t>
  </si>
  <si>
    <t>OrdrReq</t>
  </si>
  <si>
    <t>ContractInfoReq</t>
  </si>
  <si>
    <t>TradeCaptureReq</t>
  </si>
  <si>
    <t>Introduced with M7 6.10</t>
  </si>
  <si>
    <t>H2HAreaInfoReq</t>
  </si>
  <si>
    <t>ProdInfoReq</t>
  </si>
  <si>
    <t>StlmntProcessInfoReq</t>
  </si>
  <si>
    <t>OrdrLmtReq</t>
  </si>
  <si>
    <t>HubToHubReq</t>
  </si>
  <si>
    <t>PblcTradeConfReq</t>
  </si>
  <si>
    <t>Current_1.15</t>
  </si>
  <si>
    <t>PSE</t>
  </si>
  <si>
    <t>Current_1.16</t>
  </si>
  <si>
    <t>Update with After Market products (BE /NL)</t>
  </si>
  <si>
    <t>Current_1.17</t>
  </si>
  <si>
    <t>Update with GEC Nordics Aftercare (NO Local) and GOT</t>
  </si>
  <si>
    <t>Update with 15-30 BE NL</t>
  </si>
  <si>
    <t>Current_1.18</t>
  </si>
  <si>
    <t>Change Maximum Price for UK products (3000 to 6000)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</si>
</sst>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&quot;$&quot;* #,##0_);_(&quot;$&quot;* \(#,##0\);_(&quot;$&quot;* &quot;-&quot;_);_(@_)"/>
    <numFmt numFmtId="165" formatCode="_(* #,##0_);_(* \(#,##0\);_(* &quot;-&quot;_);_(@_)"/>
    <numFmt numFmtId="166" formatCode="_(&quot;$&quot;* #,##0.00_);_(&quot;$&quot;* \(#,##0.00\);_(&quot;$&quot;* &quot;-&quot;??_);_(@_)"/>
    <numFmt numFmtId="167" formatCode="_(* #,##0.00_);_(* \(#,##0.00\);_(* &quot;-&quot;??_);_(@_)"/>
    <numFmt numFmtId="168" formatCode="_-* #,##0\ _€_-;\-* #,##0\ _€_-;_-* &quot;-&quot;\ _€_-;_-@_-"/>
    <numFmt numFmtId="169" formatCode="_-* #,##0.00\ _€_-;\-* #,##0.00\ _€_-;_-* &quot;-&quot;??\ _€_-;_-@_-"/>
  </numFmts>
  <fonts count="23" x14ac:knownFonts="1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20"/>
      <name val="Arial"/>
      <family val="2"/>
    </font>
    <font>
      <sz val="10"/>
      <name val="Arial"/>
      <family val="2"/>
    </font>
    <font>
      <b/>
      <sz val="9"/>
      <color indexed="8"/>
      <name val="Tahoma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i/>
      <sz val="10"/>
      <name val="Arial"/>
      <family val="2"/>
    </font>
    <font>
      <sz val="20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i/>
      <sz val="8"/>
      <name val="Arial"/>
      <family val="2"/>
    </font>
    <font>
      <sz val="8"/>
      <name val="Arial"/>
      <family val="2"/>
    </font>
    <font>
      <b/>
      <sz val="8"/>
      <color rgb="FF00B050"/>
      <name val="Arial"/>
      <family val="2"/>
    </font>
    <font>
      <sz val="8"/>
      <color theme="1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11"/>
      <name val="Calibri"/>
      <family val="2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7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7" fillId="5" borderId="7">
      <alignment vertical="center"/>
    </xf>
    <xf numFmtId="0" fontId="3" fillId="0" borderId="0"/>
    <xf numFmtId="169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0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1" fillId="2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left" vertical="top" wrapText="1"/>
    </xf>
    <xf numFmtId="0" fontId="2" fillId="3" borderId="1" xfId="0" applyFont="1" applyFill="1" applyBorder="1"/>
    <xf numFmtId="0" fontId="3" fillId="0" borderId="1" xfId="0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14" fontId="0" fillId="0" borderId="1" xfId="0" applyNumberFormat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14" fontId="0" fillId="0" borderId="6" xfId="0" applyNumberFormat="1" applyFont="1" applyFill="1" applyBorder="1" applyAlignment="1">
      <alignment horizontal="left" vertical="top" wrapText="1"/>
    </xf>
    <xf numFmtId="0" fontId="0" fillId="0" borderId="1" xfId="0" applyBorder="1"/>
    <xf numFmtId="14" fontId="0" fillId="0" borderId="1" xfId="0" applyNumberFormat="1" applyBorder="1" applyAlignment="1">
      <alignment horizontal="left"/>
    </xf>
    <xf numFmtId="0" fontId="0" fillId="0" borderId="1" xfId="0" applyBorder="1" applyAlignment="1">
      <alignment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3" borderId="10" xfId="0" applyFont="1" applyFill="1" applyBorder="1" applyAlignment="1">
      <alignment horizontal="left" vertical="top" wrapText="1"/>
    </xf>
    <xf numFmtId="0" fontId="3" fillId="0" borderId="0" xfId="0" applyFont="1"/>
    <xf numFmtId="49" fontId="1" fillId="0" borderId="1" xfId="0" applyNumberFormat="1" applyFont="1" applyFill="1" applyBorder="1" applyAlignment="1">
      <alignment horizontal="left" vertical="top" wrapText="1"/>
    </xf>
    <xf numFmtId="0" fontId="4" fillId="12" borderId="1" xfId="0" applyFont="1" applyFill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left"/>
    </xf>
    <xf numFmtId="0" fontId="0" fillId="0" borderId="1" xfId="0" applyBorder="1" applyAlignment="1">
      <alignment horizontal="left" vertical="top" wrapText="1"/>
    </xf>
    <xf numFmtId="0" fontId="3" fillId="2" borderId="12" xfId="0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0" fontId="3" fillId="2" borderId="9" xfId="0" applyFont="1" applyFill="1" applyBorder="1"/>
    <xf numFmtId="0" fontId="3" fillId="2" borderId="0" xfId="0" applyFont="1" applyFill="1" applyBorder="1"/>
    <xf numFmtId="0" fontId="3" fillId="2" borderId="15" xfId="0" applyFont="1" applyFill="1" applyBorder="1"/>
    <xf numFmtId="0" fontId="3" fillId="2" borderId="16" xfId="0" applyFont="1" applyFill="1" applyBorder="1"/>
    <xf numFmtId="0" fontId="3" fillId="2" borderId="11" xfId="0" applyFont="1" applyFill="1" applyBorder="1"/>
    <xf numFmtId="0" fontId="3" fillId="2" borderId="11" xfId="0" quotePrefix="1" applyFont="1" applyFill="1" applyBorder="1"/>
    <xf numFmtId="0" fontId="3" fillId="2" borderId="17" xfId="0" applyFont="1" applyFill="1" applyBorder="1"/>
    <xf numFmtId="0" fontId="3" fillId="2" borderId="0" xfId="0" quotePrefix="1" applyFont="1" applyFill="1" applyBorder="1"/>
    <xf numFmtId="0" fontId="0" fillId="2" borderId="0" xfId="0" applyFont="1" applyFill="1" applyBorder="1"/>
    <xf numFmtId="0" fontId="3" fillId="2" borderId="14" xfId="0" quotePrefix="1" applyFont="1" applyFill="1" applyBorder="1"/>
    <xf numFmtId="0" fontId="0" fillId="2" borderId="11" xfId="0" applyFont="1" applyFill="1" applyBorder="1"/>
    <xf numFmtId="0" fontId="11" fillId="4" borderId="1" xfId="0" applyFont="1" applyFill="1" applyBorder="1" applyAlignment="1">
      <alignment horizontal="center" wrapText="1"/>
    </xf>
    <xf numFmtId="0" fontId="12" fillId="0" borderId="0" xfId="0" applyFont="1" applyAlignment="1">
      <alignment wrapText="1"/>
    </xf>
    <xf numFmtId="0" fontId="13" fillId="0" borderId="1" xfId="0" applyFont="1" applyFill="1" applyBorder="1" applyAlignment="1">
      <alignment wrapText="1"/>
    </xf>
    <xf numFmtId="0" fontId="13" fillId="7" borderId="1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center" wrapText="1"/>
    </xf>
    <xf numFmtId="0" fontId="13" fillId="14" borderId="1" xfId="0" applyFont="1" applyFill="1" applyBorder="1" applyAlignment="1">
      <alignment horizontal="center" wrapText="1"/>
    </xf>
    <xf numFmtId="0" fontId="13" fillId="0" borderId="0" xfId="0" applyFont="1" applyAlignment="1">
      <alignment wrapText="1"/>
    </xf>
    <xf numFmtId="0" fontId="14" fillId="3" borderId="1" xfId="0" applyFont="1" applyFill="1" applyBorder="1" applyAlignment="1">
      <alignment horizontal="left" vertical="top" wrapText="1"/>
    </xf>
    <xf numFmtId="0" fontId="14" fillId="12" borderId="1" xfId="0" applyFont="1" applyFill="1" applyBorder="1" applyAlignment="1">
      <alignment horizontal="left" vertical="top" wrapText="1"/>
    </xf>
    <xf numFmtId="0" fontId="14" fillId="13" borderId="1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left" vertical="top" wrapText="1"/>
    </xf>
    <xf numFmtId="0" fontId="16" fillId="3" borderId="1" xfId="0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49" fontId="18" fillId="0" borderId="1" xfId="0" applyNumberFormat="1" applyFont="1" applyFill="1" applyBorder="1" applyAlignment="1">
      <alignment horizontal="left" vertical="top" wrapText="1"/>
    </xf>
    <xf numFmtId="49" fontId="17" fillId="2" borderId="1" xfId="0" applyNumberFormat="1" applyFont="1" applyFill="1" applyBorder="1" applyAlignment="1">
      <alignment horizontal="left" vertical="top" wrapText="1"/>
    </xf>
    <xf numFmtId="49" fontId="19" fillId="0" borderId="1" xfId="0" applyNumberFormat="1" applyFont="1" applyFill="1" applyBorder="1" applyAlignment="1">
      <alignment horizontal="left" vertical="top" wrapText="1"/>
    </xf>
    <xf numFmtId="0" fontId="17" fillId="2" borderId="1" xfId="0" applyNumberFormat="1" applyFont="1" applyFill="1" applyBorder="1" applyAlignment="1">
      <alignment horizontal="left" vertical="top" wrapText="1"/>
    </xf>
    <xf numFmtId="49" fontId="18" fillId="2" borderId="1" xfId="0" applyNumberFormat="1" applyFont="1" applyFill="1" applyBorder="1" applyAlignment="1">
      <alignment horizontal="left" vertical="top" wrapText="1"/>
    </xf>
    <xf numFmtId="49" fontId="19" fillId="2" borderId="1" xfId="0" applyNumberFormat="1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wrapText="1"/>
    </xf>
    <xf numFmtId="0" fontId="12" fillId="2" borderId="0" xfId="0" applyFont="1" applyFill="1" applyAlignment="1">
      <alignment wrapText="1"/>
    </xf>
    <xf numFmtId="0" fontId="20" fillId="0" borderId="1" xfId="0" applyFont="1" applyBorder="1" applyAlignment="1">
      <alignment wrapText="1"/>
    </xf>
    <xf numFmtId="0" fontId="12" fillId="0" borderId="1" xfId="0" applyFont="1" applyBorder="1" applyAlignment="1">
      <alignment wrapText="1"/>
    </xf>
    <xf numFmtId="0" fontId="1" fillId="0" borderId="1" xfId="0" applyNumberFormat="1" applyFont="1" applyFill="1" applyBorder="1" applyAlignment="1">
      <alignment horizontal="left" vertical="top" wrapText="1"/>
    </xf>
    <xf numFmtId="0" fontId="2" fillId="6" borderId="1" xfId="0" applyFont="1" applyFill="1" applyBorder="1"/>
    <xf numFmtId="0" fontId="2" fillId="6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22" fillId="0" borderId="0" xfId="0" applyFont="1" applyAlignment="1">
      <alignment vertical="center"/>
    </xf>
    <xf numFmtId="0" fontId="0" fillId="16" borderId="1" xfId="0" applyFill="1" applyBorder="1" applyAlignment="1">
      <alignment horizontal="left"/>
    </xf>
    <xf numFmtId="0" fontId="0" fillId="16" borderId="1" xfId="0" applyFill="1" applyBorder="1" applyAlignment="1">
      <alignment horizontal="center"/>
    </xf>
    <xf numFmtId="0" fontId="3" fillId="16" borderId="1" xfId="0" applyFont="1" applyFill="1" applyBorder="1"/>
    <xf numFmtId="0" fontId="0" fillId="4" borderId="1" xfId="0" applyFill="1" applyBorder="1" applyAlignment="1">
      <alignment horizontal="left"/>
    </xf>
    <xf numFmtId="0" fontId="0" fillId="4" borderId="1" xfId="0" applyFill="1" applyBorder="1" applyAlignment="1">
      <alignment horizontal="center"/>
    </xf>
    <xf numFmtId="0" fontId="3" fillId="4" borderId="1" xfId="0" applyFont="1" applyFill="1" applyBorder="1"/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/>
    </xf>
    <xf numFmtId="0" fontId="3" fillId="6" borderId="1" xfId="0" applyFont="1" applyFill="1" applyBorder="1"/>
    <xf numFmtId="0" fontId="0" fillId="0" borderId="0" xfId="0" applyAlignment="1">
      <alignment horizontal="left"/>
    </xf>
    <xf numFmtId="0" fontId="11" fillId="4" borderId="1" xfId="0" applyFont="1" applyFill="1" applyBorder="1" applyAlignment="1">
      <alignment horizontal="center" wrapText="1"/>
    </xf>
    <xf numFmtId="0" fontId="16" fillId="3" borderId="1" xfId="0" applyFont="1" applyFill="1" applyBorder="1" applyAlignment="1">
      <alignment horizontal="center" vertical="top" wrapText="1"/>
    </xf>
    <xf numFmtId="0" fontId="16" fillId="3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8" borderId="1" xfId="0" applyFont="1" applyFill="1" applyBorder="1" applyAlignment="1">
      <alignment horizontal="center" wrapText="1"/>
    </xf>
    <xf numFmtId="0" fontId="13" fillId="9" borderId="1" xfId="0" applyFont="1" applyFill="1" applyBorder="1" applyAlignment="1">
      <alignment horizontal="center" wrapText="1"/>
    </xf>
    <xf numFmtId="0" fontId="13" fillId="10" borderId="1" xfId="0" applyFont="1" applyFill="1" applyBorder="1" applyAlignment="1">
      <alignment horizontal="center" wrapText="1"/>
    </xf>
    <xf numFmtId="0" fontId="13" fillId="7" borderId="1" xfId="0" applyFont="1" applyFill="1" applyBorder="1" applyAlignment="1">
      <alignment horizontal="center" wrapText="1"/>
    </xf>
    <xf numFmtId="49" fontId="14" fillId="3" borderId="3" xfId="0" applyNumberFormat="1" applyFont="1" applyFill="1" applyBorder="1" applyAlignment="1">
      <alignment horizontal="center" vertical="top" wrapText="1"/>
    </xf>
    <xf numFmtId="49" fontId="14" fillId="3" borderId="5" xfId="0" applyNumberFormat="1" applyFont="1" applyFill="1" applyBorder="1" applyAlignment="1">
      <alignment horizontal="center" vertical="top" wrapText="1"/>
    </xf>
    <xf numFmtId="0" fontId="13" fillId="11" borderId="3" xfId="0" applyFont="1" applyFill="1" applyBorder="1" applyAlignment="1">
      <alignment horizontal="center" wrapText="1"/>
    </xf>
    <xf numFmtId="0" fontId="13" fillId="11" borderId="4" xfId="0" applyFont="1" applyFill="1" applyBorder="1" applyAlignment="1">
      <alignment horizontal="center" wrapText="1"/>
    </xf>
    <xf numFmtId="0" fontId="13" fillId="11" borderId="5" xfId="0" applyFont="1" applyFill="1" applyBorder="1" applyAlignment="1">
      <alignment horizontal="center" wrapText="1"/>
    </xf>
    <xf numFmtId="0" fontId="14" fillId="3" borderId="3" xfId="0" applyNumberFormat="1" applyFont="1" applyFill="1" applyBorder="1" applyAlignment="1">
      <alignment horizontal="center" vertical="top" wrapText="1"/>
    </xf>
    <xf numFmtId="0" fontId="14" fillId="3" borderId="5" xfId="0" applyNumberFormat="1" applyFont="1" applyFill="1" applyBorder="1" applyAlignment="1">
      <alignment horizontal="center" vertical="top" wrapText="1"/>
    </xf>
    <xf numFmtId="49" fontId="4" fillId="3" borderId="3" xfId="0" applyNumberFormat="1" applyFont="1" applyFill="1" applyBorder="1" applyAlignment="1">
      <alignment horizontal="center" vertical="top" wrapText="1"/>
    </xf>
    <xf numFmtId="49" fontId="4" fillId="3" borderId="5" xfId="0" applyNumberFormat="1" applyFont="1" applyFill="1" applyBorder="1" applyAlignment="1">
      <alignment horizontal="center" vertical="top" wrapText="1"/>
    </xf>
    <xf numFmtId="0" fontId="14" fillId="3" borderId="16" xfId="0" applyFont="1" applyFill="1" applyBorder="1" applyAlignment="1">
      <alignment horizontal="center" vertical="top" wrapText="1"/>
    </xf>
    <xf numFmtId="0" fontId="14" fillId="3" borderId="11" xfId="0" applyFont="1" applyFill="1" applyBorder="1" applyAlignment="1">
      <alignment horizontal="center" vertical="top" wrapText="1"/>
    </xf>
    <xf numFmtId="0" fontId="15" fillId="3" borderId="9" xfId="0" applyFont="1" applyFill="1" applyBorder="1" applyAlignment="1">
      <alignment horizontal="center" vertical="top" wrapText="1"/>
    </xf>
    <xf numFmtId="0" fontId="15" fillId="3" borderId="0" xfId="0" applyFont="1" applyFill="1" applyBorder="1" applyAlignment="1">
      <alignment horizontal="center" vertical="top" wrapText="1"/>
    </xf>
    <xf numFmtId="0" fontId="5" fillId="4" borderId="9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3" fillId="15" borderId="2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3" fillId="15" borderId="8" xfId="0" applyFont="1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wrapText="1"/>
    </xf>
    <xf numFmtId="0" fontId="5" fillId="4" borderId="0" xfId="0" applyFont="1" applyFill="1" applyAlignment="1">
      <alignment horizontal="center" wrapText="1"/>
    </xf>
  </cellXfs>
  <cellStyles count="11">
    <cellStyle name="Comma" xfId="1" builtinId="3" customBuiltin="1"/>
    <cellStyle name="Comma [0]" xfId="2" builtinId="6" customBuiltin="1"/>
    <cellStyle name="Currency" xfId="3" builtinId="4" customBuiltin="1"/>
    <cellStyle name="Currency [0]" xfId="4" builtinId="7" customBuiltin="1"/>
    <cellStyle name="Milliers [0] 2" xfId="8" xr:uid="{00000000-0005-0000-0000-000004000000}"/>
    <cellStyle name="Milliers 2" xfId="7" xr:uid="{00000000-0005-0000-0000-000005000000}"/>
    <cellStyle name="Monétaire [0] 2" xfId="10" xr:uid="{00000000-0005-0000-0000-000006000000}"/>
    <cellStyle name="Monétaire 2" xfId="9" xr:uid="{00000000-0005-0000-0000-000007000000}"/>
    <cellStyle name="Normal" xfId="0" builtinId="0"/>
    <cellStyle name="Normal 2" xfId="6" xr:uid="{00000000-0005-0000-0000-000009000000}"/>
    <cellStyle name="OBI_ColHeader" xfId="5" xr:uid="{00000000-0005-0000-0000-00000A000000}"/>
  </cellStyles>
  <dxfs count="0"/>
  <tableStyles count="0" defaultTableStyle="TableStyleMedium9" defaultPivotStyle="PivotStyleLight16"/>
  <colors>
    <mruColors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opLeftCell="A22" workbookViewId="0">
      <selection activeCell="D40" sqref="D40"/>
    </sheetView>
  </sheetViews>
  <sheetFormatPr defaultColWidth="9.1796875" defaultRowHeight="12.5" x14ac:dyDescent="0.25"/>
  <cols>
    <col min="1" max="1" width="12.1796875" customWidth="1"/>
    <col min="3" max="3" width="14" customWidth="1"/>
    <col min="4" max="4" width="84.36328125" bestFit="1" customWidth="1"/>
  </cols>
  <sheetData>
    <row r="1" spans="1:4" ht="13" x14ac:dyDescent="0.3">
      <c r="A1" s="5" t="s">
        <v>12</v>
      </c>
      <c r="B1" s="5" t="s">
        <v>8</v>
      </c>
      <c r="C1" s="5" t="s">
        <v>21</v>
      </c>
      <c r="D1" s="5" t="s">
        <v>13</v>
      </c>
    </row>
    <row r="2" spans="1:4" x14ac:dyDescent="0.25">
      <c r="A2" s="6" t="s">
        <v>137</v>
      </c>
      <c r="B2" s="6" t="s">
        <v>24</v>
      </c>
      <c r="C2" s="7">
        <v>42852</v>
      </c>
      <c r="D2" s="6" t="s">
        <v>100</v>
      </c>
    </row>
    <row r="3" spans="1:4" x14ac:dyDescent="0.25">
      <c r="A3" s="6" t="s">
        <v>136</v>
      </c>
      <c r="B3" s="6" t="s">
        <v>108</v>
      </c>
      <c r="C3" s="7">
        <v>42864</v>
      </c>
      <c r="D3" s="6" t="s">
        <v>127</v>
      </c>
    </row>
    <row r="4" spans="1:4" x14ac:dyDescent="0.25">
      <c r="A4" s="6" t="s">
        <v>135</v>
      </c>
      <c r="B4" s="6" t="s">
        <v>108</v>
      </c>
      <c r="C4" s="8">
        <v>42899</v>
      </c>
      <c r="D4" s="6" t="s">
        <v>128</v>
      </c>
    </row>
    <row r="5" spans="1:4" x14ac:dyDescent="0.25">
      <c r="A5" s="6" t="s">
        <v>134</v>
      </c>
      <c r="B5" s="6" t="s">
        <v>108</v>
      </c>
      <c r="C5" s="7">
        <v>42919</v>
      </c>
      <c r="D5" s="6" t="s">
        <v>133</v>
      </c>
    </row>
    <row r="6" spans="1:4" x14ac:dyDescent="0.25">
      <c r="A6" s="9" t="s">
        <v>94</v>
      </c>
      <c r="B6" s="9" t="s">
        <v>108</v>
      </c>
      <c r="C6" s="10">
        <v>42920</v>
      </c>
      <c r="D6" s="9" t="s">
        <v>138</v>
      </c>
    </row>
    <row r="7" spans="1:4" x14ac:dyDescent="0.25">
      <c r="A7" s="6" t="s">
        <v>139</v>
      </c>
      <c r="B7" s="6" t="s">
        <v>108</v>
      </c>
      <c r="C7" s="7">
        <v>42928</v>
      </c>
      <c r="D7" s="6" t="s">
        <v>140</v>
      </c>
    </row>
    <row r="8" spans="1:4" x14ac:dyDescent="0.25">
      <c r="A8" s="6" t="s">
        <v>141</v>
      </c>
      <c r="B8" s="6" t="s">
        <v>108</v>
      </c>
      <c r="C8" s="7">
        <v>42972</v>
      </c>
      <c r="D8" s="6" t="s">
        <v>142</v>
      </c>
    </row>
    <row r="9" spans="1:4" x14ac:dyDescent="0.25">
      <c r="A9" s="20" t="s">
        <v>145</v>
      </c>
      <c r="B9" s="14" t="s">
        <v>146</v>
      </c>
      <c r="C9" s="12">
        <v>43054</v>
      </c>
      <c r="D9" s="15" t="s">
        <v>147</v>
      </c>
    </row>
    <row r="10" spans="1:4" x14ac:dyDescent="0.25">
      <c r="A10" s="11" t="s">
        <v>34</v>
      </c>
      <c r="B10" s="11" t="s">
        <v>146</v>
      </c>
      <c r="C10" s="12">
        <v>43060</v>
      </c>
      <c r="D10" s="13" t="s">
        <v>148</v>
      </c>
    </row>
    <row r="11" spans="1:4" ht="25" x14ac:dyDescent="0.25">
      <c r="A11" s="11" t="s">
        <v>149</v>
      </c>
      <c r="B11" s="14" t="s">
        <v>108</v>
      </c>
      <c r="C11" s="12">
        <v>43067</v>
      </c>
      <c r="D11" s="15" t="s">
        <v>150</v>
      </c>
    </row>
    <row r="12" spans="1:4" x14ac:dyDescent="0.25">
      <c r="A12" s="11" t="s">
        <v>151</v>
      </c>
      <c r="B12" s="11" t="s">
        <v>108</v>
      </c>
      <c r="C12" s="12">
        <v>43132</v>
      </c>
      <c r="D12" s="15" t="s">
        <v>152</v>
      </c>
    </row>
    <row r="13" spans="1:4" x14ac:dyDescent="0.25">
      <c r="A13" s="11" t="s">
        <v>154</v>
      </c>
      <c r="B13" s="11" t="s">
        <v>108</v>
      </c>
      <c r="C13" s="12">
        <v>43168</v>
      </c>
      <c r="D13" s="11" t="s">
        <v>153</v>
      </c>
    </row>
    <row r="14" spans="1:4" x14ac:dyDescent="0.25">
      <c r="A14" s="11" t="s">
        <v>155</v>
      </c>
      <c r="B14" s="11" t="s">
        <v>108</v>
      </c>
      <c r="C14" s="12">
        <v>43264</v>
      </c>
      <c r="D14" s="11" t="s">
        <v>156</v>
      </c>
    </row>
    <row r="15" spans="1:4" x14ac:dyDescent="0.25">
      <c r="A15" s="11" t="s">
        <v>164</v>
      </c>
      <c r="B15" s="11" t="s">
        <v>108</v>
      </c>
      <c r="C15" s="12">
        <v>43334</v>
      </c>
      <c r="D15" s="21" t="s">
        <v>165</v>
      </c>
    </row>
    <row r="16" spans="1:4" x14ac:dyDescent="0.25">
      <c r="A16" s="11" t="s">
        <v>166</v>
      </c>
      <c r="B16" s="11" t="s">
        <v>167</v>
      </c>
      <c r="C16" s="12">
        <v>43348</v>
      </c>
      <c r="D16" s="11" t="s">
        <v>168</v>
      </c>
    </row>
    <row r="17" spans="1:4" x14ac:dyDescent="0.25">
      <c r="A17" s="11" t="s">
        <v>193</v>
      </c>
      <c r="B17" s="11" t="s">
        <v>167</v>
      </c>
      <c r="C17" s="12">
        <v>43374</v>
      </c>
      <c r="D17" s="11" t="s">
        <v>194</v>
      </c>
    </row>
    <row r="18" spans="1:4" x14ac:dyDescent="0.25">
      <c r="A18" s="11" t="s">
        <v>195</v>
      </c>
      <c r="B18" s="11" t="s">
        <v>167</v>
      </c>
      <c r="C18" s="12">
        <v>43427</v>
      </c>
      <c r="D18" s="11" t="s">
        <v>196</v>
      </c>
    </row>
    <row r="19" spans="1:4" x14ac:dyDescent="0.25">
      <c r="A19" s="11" t="s">
        <v>203</v>
      </c>
      <c r="B19" s="11" t="s">
        <v>167</v>
      </c>
      <c r="C19" s="12">
        <v>43535</v>
      </c>
      <c r="D19" s="11" t="s">
        <v>204</v>
      </c>
    </row>
    <row r="20" spans="1:4" ht="37.5" x14ac:dyDescent="0.25">
      <c r="A20" s="11" t="s">
        <v>206</v>
      </c>
      <c r="B20" s="11" t="s">
        <v>167</v>
      </c>
      <c r="C20" s="12">
        <v>43628</v>
      </c>
      <c r="D20" s="15" t="s">
        <v>207</v>
      </c>
    </row>
    <row r="21" spans="1:4" ht="75" x14ac:dyDescent="0.25">
      <c r="A21" s="11" t="s">
        <v>208</v>
      </c>
      <c r="B21" s="11" t="s">
        <v>167</v>
      </c>
      <c r="C21" s="12">
        <v>43718</v>
      </c>
      <c r="D21" s="15" t="s">
        <v>209</v>
      </c>
    </row>
    <row r="22" spans="1:4" ht="50" x14ac:dyDescent="0.25">
      <c r="A22" s="11" t="s">
        <v>211</v>
      </c>
      <c r="B22" s="11" t="s">
        <v>212</v>
      </c>
      <c r="C22" s="12">
        <v>43901</v>
      </c>
      <c r="D22" s="15" t="s">
        <v>225</v>
      </c>
    </row>
    <row r="23" spans="1:4" x14ac:dyDescent="0.25">
      <c r="A23" s="11" t="s">
        <v>226</v>
      </c>
      <c r="B23" s="11" t="s">
        <v>212</v>
      </c>
      <c r="C23" s="12">
        <v>44109</v>
      </c>
      <c r="D23" s="11" t="s">
        <v>227</v>
      </c>
    </row>
    <row r="24" spans="1:4" x14ac:dyDescent="0.25">
      <c r="A24" s="11" t="s">
        <v>228</v>
      </c>
      <c r="B24" s="11" t="s">
        <v>212</v>
      </c>
      <c r="C24" s="12">
        <v>44151</v>
      </c>
      <c r="D24" s="11" t="s">
        <v>229</v>
      </c>
    </row>
    <row r="25" spans="1:4" x14ac:dyDescent="0.25">
      <c r="A25" s="11" t="s">
        <v>261</v>
      </c>
      <c r="B25" s="11" t="s">
        <v>212</v>
      </c>
      <c r="C25" s="12">
        <v>44187</v>
      </c>
      <c r="D25" s="14" t="s">
        <v>267</v>
      </c>
    </row>
    <row r="26" spans="1:4" x14ac:dyDescent="0.25">
      <c r="A26" s="11" t="s">
        <v>263</v>
      </c>
      <c r="B26" s="11" t="s">
        <v>212</v>
      </c>
      <c r="C26" s="12">
        <v>44224</v>
      </c>
      <c r="D26" s="11" t="s">
        <v>264</v>
      </c>
    </row>
    <row r="27" spans="1:4" x14ac:dyDescent="0.25">
      <c r="A27" s="11" t="s">
        <v>265</v>
      </c>
      <c r="B27" s="11" t="s">
        <v>212</v>
      </c>
      <c r="C27" s="12">
        <v>44439</v>
      </c>
      <c r="D27" s="14" t="s">
        <v>266</v>
      </c>
    </row>
    <row r="28" spans="1:4" x14ac:dyDescent="0.25">
      <c r="A28" s="11" t="s">
        <v>268</v>
      </c>
      <c r="B28" s="11" t="s">
        <v>212</v>
      </c>
      <c r="C28" s="12">
        <v>44454</v>
      </c>
      <c r="D28" s="14" t="s">
        <v>269</v>
      </c>
    </row>
  </sheetData>
  <phoneticPr fontId="2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P10"/>
  <sheetViews>
    <sheetView zoomScaleNormal="100" workbookViewId="0">
      <pane xSplit="3" ySplit="5" topLeftCell="CF6" activePane="bottomRight" state="frozen"/>
      <selection pane="topRight" activeCell="D1" sqref="D1"/>
      <selection pane="bottomLeft" activeCell="A6" sqref="A6"/>
      <selection pane="bottomRight" activeCell="CG7" sqref="CG7"/>
    </sheetView>
  </sheetViews>
  <sheetFormatPr defaultColWidth="9.1796875" defaultRowHeight="12.5" x14ac:dyDescent="0.25"/>
  <cols>
    <col min="1" max="1" width="10.81640625" style="37" customWidth="1"/>
    <col min="2" max="2" width="23.26953125" style="37" customWidth="1"/>
    <col min="3" max="3" width="22.453125" style="37" customWidth="1"/>
    <col min="4" max="4" width="19.453125" style="37" customWidth="1"/>
    <col min="5" max="5" width="22.7265625" style="37" customWidth="1"/>
    <col min="6" max="6" width="8" style="37" bestFit="1" customWidth="1"/>
    <col min="7" max="7" width="15.26953125" style="37" customWidth="1"/>
    <col min="8" max="8" width="20.1796875" style="37" customWidth="1"/>
    <col min="9" max="9" width="13.81640625" style="37" customWidth="1"/>
    <col min="10" max="12" width="13.54296875" style="37" customWidth="1"/>
    <col min="13" max="13" width="8.81640625" style="2" customWidth="1"/>
    <col min="14" max="14" width="22.7265625" style="37" customWidth="1"/>
    <col min="15" max="16" width="13.453125" style="37" customWidth="1"/>
    <col min="17" max="17" width="10.453125" style="37" customWidth="1"/>
    <col min="18" max="18" width="9.26953125" style="37" customWidth="1"/>
    <col min="19" max="19" width="10.453125" style="37" customWidth="1"/>
    <col min="20" max="20" width="9.54296875" style="37" customWidth="1"/>
    <col min="21" max="27" width="12.81640625" style="37" customWidth="1"/>
    <col min="28" max="30" width="9.1796875" style="37"/>
    <col min="31" max="31" width="7.26953125" style="37" bestFit="1" customWidth="1"/>
    <col min="32" max="32" width="7.26953125" style="37" customWidth="1"/>
    <col min="33" max="33" width="10.453125" style="37" customWidth="1"/>
    <col min="34" max="34" width="11.1796875" style="37" customWidth="1"/>
    <col min="35" max="35" width="8.81640625" style="37" customWidth="1"/>
    <col min="36" max="37" width="12.81640625" style="37" customWidth="1"/>
    <col min="38" max="38" width="15.7265625" style="37" customWidth="1"/>
    <col min="39" max="48" width="12.81640625" style="37" customWidth="1"/>
    <col min="49" max="52" width="13" style="37" customWidth="1"/>
    <col min="53" max="53" width="15.26953125" style="37" bestFit="1" customWidth="1"/>
    <col min="54" max="54" width="41.7265625" style="37" customWidth="1"/>
    <col min="55" max="56" width="44.54296875" style="37" customWidth="1"/>
    <col min="57" max="57" width="12.81640625" style="37" customWidth="1"/>
    <col min="58" max="58" width="13.453125" style="37" customWidth="1"/>
    <col min="59" max="62" width="12.81640625" style="37" customWidth="1"/>
    <col min="63" max="63" width="17.26953125" style="37" customWidth="1"/>
    <col min="64" max="66" width="16.54296875" style="37" customWidth="1"/>
    <col min="67" max="68" width="14.54296875" style="37" customWidth="1"/>
    <col min="69" max="69" width="14.81640625" style="37" customWidth="1"/>
    <col min="70" max="70" width="24.54296875" style="37" customWidth="1"/>
    <col min="71" max="72" width="12.81640625" style="37" customWidth="1"/>
    <col min="73" max="74" width="14.26953125" style="37" customWidth="1"/>
    <col min="75" max="78" width="12.81640625" style="37" customWidth="1"/>
    <col min="79" max="82" width="14.1796875" style="37" customWidth="1"/>
    <col min="83" max="83" width="14.1796875" style="37" bestFit="1" customWidth="1"/>
    <col min="84" max="84" width="14.1796875" style="37" customWidth="1"/>
    <col min="85" max="86" width="14.54296875" style="37" customWidth="1"/>
    <col min="87" max="94" width="14.81640625" style="37" customWidth="1"/>
    <col min="95" max="16384" width="9.1796875" style="37"/>
  </cols>
  <sheetData>
    <row r="1" spans="1:120" ht="25.5" customHeight="1" x14ac:dyDescent="0.5">
      <c r="A1" s="80" t="s">
        <v>9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  <c r="AA1" s="80"/>
      <c r="AB1" s="80"/>
      <c r="AC1" s="80"/>
      <c r="AD1" s="80"/>
      <c r="AE1" s="80"/>
      <c r="AF1" s="80"/>
      <c r="AG1" s="80"/>
      <c r="AH1" s="80"/>
      <c r="AI1" s="80"/>
      <c r="AJ1" s="80"/>
      <c r="AK1" s="80"/>
      <c r="AL1" s="80"/>
      <c r="AM1" s="80"/>
      <c r="AN1" s="80"/>
      <c r="AO1" s="80"/>
      <c r="AP1" s="80"/>
      <c r="AQ1" s="80"/>
      <c r="AR1" s="80"/>
      <c r="AS1" s="80"/>
      <c r="AT1" s="80"/>
      <c r="AU1" s="80"/>
      <c r="AV1" s="80"/>
      <c r="AW1" s="80"/>
      <c r="AX1" s="80"/>
      <c r="AY1" s="80"/>
      <c r="AZ1" s="80"/>
      <c r="BA1" s="80"/>
      <c r="BB1" s="80"/>
      <c r="BC1" s="80"/>
      <c r="BD1" s="80"/>
      <c r="BE1" s="80"/>
      <c r="BF1" s="80"/>
      <c r="BG1" s="80"/>
      <c r="BH1" s="80"/>
      <c r="BI1" s="80"/>
      <c r="BJ1" s="80"/>
      <c r="BK1" s="80"/>
      <c r="BL1" s="80"/>
      <c r="BM1" s="80"/>
      <c r="BN1" s="80"/>
      <c r="BO1" s="80"/>
      <c r="BP1" s="80"/>
      <c r="BQ1" s="80"/>
      <c r="BR1" s="80"/>
      <c r="BS1" s="80"/>
      <c r="BT1" s="80"/>
      <c r="BU1" s="80"/>
      <c r="BV1" s="80"/>
      <c r="BW1" s="80"/>
      <c r="BX1" s="80"/>
      <c r="BY1" s="80"/>
      <c r="BZ1" s="80"/>
      <c r="CA1" s="80"/>
      <c r="CB1" s="80"/>
      <c r="CC1" s="80"/>
      <c r="CD1" s="80"/>
      <c r="CE1" s="80"/>
      <c r="CF1" s="80"/>
      <c r="CG1" s="80"/>
      <c r="CH1" s="80"/>
      <c r="CI1" s="80"/>
      <c r="CJ1" s="36"/>
      <c r="CK1" s="36"/>
      <c r="CL1" s="36"/>
      <c r="CM1" s="36"/>
      <c r="CN1" s="36"/>
      <c r="CO1" s="36"/>
      <c r="CP1" s="36"/>
    </row>
    <row r="2" spans="1:120" s="42" customFormat="1" ht="18" customHeight="1" x14ac:dyDescent="0.35">
      <c r="A2" s="38"/>
      <c r="B2" s="38"/>
      <c r="C2" s="38"/>
      <c r="D2" s="88" t="s">
        <v>30</v>
      </c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39"/>
      <c r="W2" s="39"/>
      <c r="X2" s="39"/>
      <c r="Y2" s="39"/>
      <c r="Z2" s="39"/>
      <c r="AA2" s="85" t="s">
        <v>40</v>
      </c>
      <c r="AB2" s="85"/>
      <c r="AC2" s="85"/>
      <c r="AD2" s="85"/>
      <c r="AE2" s="85"/>
      <c r="AF2" s="85"/>
      <c r="AG2" s="85"/>
      <c r="AH2" s="85"/>
      <c r="AI2" s="85"/>
      <c r="AJ2" s="86" t="s">
        <v>41</v>
      </c>
      <c r="AK2" s="86"/>
      <c r="AL2" s="40"/>
      <c r="AM2" s="40"/>
      <c r="AN2" s="87" t="s">
        <v>52</v>
      </c>
      <c r="AO2" s="87"/>
      <c r="AP2" s="87"/>
      <c r="AQ2" s="87"/>
      <c r="AR2" s="87"/>
      <c r="AS2" s="87"/>
      <c r="AT2" s="87"/>
      <c r="AU2" s="87"/>
      <c r="AV2" s="87"/>
      <c r="AW2" s="87"/>
      <c r="AX2" s="83" t="s">
        <v>55</v>
      </c>
      <c r="AY2" s="83"/>
      <c r="AZ2" s="83"/>
      <c r="BA2" s="41" t="s">
        <v>129</v>
      </c>
      <c r="BB2" s="86" t="s">
        <v>58</v>
      </c>
      <c r="BC2" s="86"/>
      <c r="BD2" s="40"/>
      <c r="BE2" s="87" t="s">
        <v>59</v>
      </c>
      <c r="BF2" s="87"/>
      <c r="BG2" s="87"/>
      <c r="BH2" s="87"/>
      <c r="BI2" s="87"/>
      <c r="BJ2" s="87"/>
      <c r="BK2" s="87"/>
      <c r="BL2" s="87"/>
      <c r="BM2" s="87"/>
      <c r="BN2" s="87"/>
      <c r="BO2" s="87"/>
      <c r="BP2" s="87"/>
      <c r="BQ2" s="87"/>
      <c r="BR2" s="91" t="s">
        <v>69</v>
      </c>
      <c r="BS2" s="92"/>
      <c r="BT2" s="92"/>
      <c r="BU2" s="92"/>
      <c r="BV2" s="92"/>
      <c r="BW2" s="92"/>
      <c r="BX2" s="92"/>
      <c r="BY2" s="92"/>
      <c r="BZ2" s="92"/>
      <c r="CA2" s="92"/>
      <c r="CB2" s="92"/>
      <c r="CC2" s="92"/>
      <c r="CD2" s="92"/>
      <c r="CE2" s="92"/>
      <c r="CF2" s="92"/>
      <c r="CG2" s="92"/>
      <c r="CH2" s="92"/>
      <c r="CI2" s="92"/>
      <c r="CJ2" s="92"/>
      <c r="CK2" s="92"/>
      <c r="CL2" s="92"/>
      <c r="CM2" s="92"/>
      <c r="CN2" s="92"/>
      <c r="CO2" s="92"/>
      <c r="CP2" s="93"/>
    </row>
    <row r="3" spans="1:120" ht="33.75" customHeight="1" x14ac:dyDescent="0.25">
      <c r="A3" s="43" t="s">
        <v>0</v>
      </c>
      <c r="B3" s="43" t="s">
        <v>19</v>
      </c>
      <c r="C3" s="43" t="s">
        <v>1</v>
      </c>
      <c r="D3" s="43" t="s">
        <v>76</v>
      </c>
      <c r="E3" s="43" t="s">
        <v>7</v>
      </c>
      <c r="F3" s="43" t="s">
        <v>25</v>
      </c>
      <c r="G3" s="43" t="s">
        <v>26</v>
      </c>
      <c r="H3" s="43" t="s">
        <v>27</v>
      </c>
      <c r="I3" s="43" t="s">
        <v>28</v>
      </c>
      <c r="J3" s="43" t="s">
        <v>29</v>
      </c>
      <c r="K3" s="44" t="s">
        <v>102</v>
      </c>
      <c r="L3" s="44" t="s">
        <v>103</v>
      </c>
      <c r="M3" s="19" t="s">
        <v>210</v>
      </c>
      <c r="N3" s="44" t="s">
        <v>104</v>
      </c>
      <c r="O3" s="43" t="s">
        <v>53</v>
      </c>
      <c r="P3" s="44" t="s">
        <v>106</v>
      </c>
      <c r="Q3" s="43" t="s">
        <v>31</v>
      </c>
      <c r="R3" s="43" t="s">
        <v>33</v>
      </c>
      <c r="S3" s="43" t="s">
        <v>10</v>
      </c>
      <c r="T3" s="44" t="s">
        <v>107</v>
      </c>
      <c r="U3" s="43" t="s">
        <v>16</v>
      </c>
      <c r="V3" s="44" t="s">
        <v>109</v>
      </c>
      <c r="W3" s="44" t="s">
        <v>110</v>
      </c>
      <c r="X3" s="44" t="s">
        <v>111</v>
      </c>
      <c r="Y3" s="44" t="s">
        <v>112</v>
      </c>
      <c r="Z3" s="44" t="s">
        <v>113</v>
      </c>
      <c r="AA3" s="43" t="s">
        <v>35</v>
      </c>
      <c r="AB3" s="43" t="s">
        <v>4</v>
      </c>
      <c r="AC3" s="43" t="s">
        <v>6</v>
      </c>
      <c r="AD3" s="43" t="s">
        <v>5</v>
      </c>
      <c r="AE3" s="43" t="s">
        <v>36</v>
      </c>
      <c r="AF3" s="43" t="s">
        <v>37</v>
      </c>
      <c r="AG3" s="44" t="s">
        <v>115</v>
      </c>
      <c r="AH3" s="43" t="s">
        <v>38</v>
      </c>
      <c r="AI3" s="43" t="s">
        <v>3</v>
      </c>
      <c r="AJ3" s="43" t="s">
        <v>95</v>
      </c>
      <c r="AK3" s="43" t="s">
        <v>39</v>
      </c>
      <c r="AL3" s="44" t="s">
        <v>116</v>
      </c>
      <c r="AM3" s="44" t="s">
        <v>117</v>
      </c>
      <c r="AN3" s="43" t="s">
        <v>42</v>
      </c>
      <c r="AO3" s="43" t="s">
        <v>43</v>
      </c>
      <c r="AP3" s="43" t="s">
        <v>44</v>
      </c>
      <c r="AQ3" s="43" t="s">
        <v>45</v>
      </c>
      <c r="AR3" s="43" t="s">
        <v>54</v>
      </c>
      <c r="AS3" s="44" t="s">
        <v>118</v>
      </c>
      <c r="AT3" s="43" t="s">
        <v>46</v>
      </c>
      <c r="AU3" s="43" t="s">
        <v>47</v>
      </c>
      <c r="AV3" s="43" t="s">
        <v>48</v>
      </c>
      <c r="AW3" s="43" t="s">
        <v>49</v>
      </c>
      <c r="AX3" s="43" t="s">
        <v>50</v>
      </c>
      <c r="AY3" s="43" t="s">
        <v>51</v>
      </c>
      <c r="AZ3" s="44" t="s">
        <v>119</v>
      </c>
      <c r="BA3" s="45"/>
      <c r="BB3" s="46" t="s">
        <v>56</v>
      </c>
      <c r="BC3" s="46" t="s">
        <v>57</v>
      </c>
      <c r="BD3" s="46" t="s">
        <v>162</v>
      </c>
      <c r="BE3" s="43" t="s">
        <v>60</v>
      </c>
      <c r="BF3" s="43" t="s">
        <v>61</v>
      </c>
      <c r="BG3" s="43" t="s">
        <v>62</v>
      </c>
      <c r="BH3" s="43" t="s">
        <v>63</v>
      </c>
      <c r="BI3" s="44" t="s">
        <v>120</v>
      </c>
      <c r="BJ3" s="44" t="s">
        <v>121</v>
      </c>
      <c r="BK3" s="43" t="s">
        <v>66</v>
      </c>
      <c r="BL3" s="43" t="s">
        <v>67</v>
      </c>
      <c r="BM3" s="44" t="s">
        <v>123</v>
      </c>
      <c r="BN3" s="44" t="s">
        <v>124</v>
      </c>
      <c r="BO3" s="43" t="s">
        <v>64</v>
      </c>
      <c r="BP3" s="43" t="s">
        <v>65</v>
      </c>
      <c r="BQ3" s="43" t="s">
        <v>68</v>
      </c>
      <c r="BR3" s="43" t="s">
        <v>70</v>
      </c>
      <c r="BS3" s="100" t="s">
        <v>202</v>
      </c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  <c r="CR3" s="101"/>
      <c r="CS3" s="101"/>
      <c r="CT3" s="101"/>
      <c r="CU3" s="101"/>
      <c r="CV3" s="101"/>
      <c r="CW3" s="101"/>
      <c r="CX3" s="101"/>
      <c r="CY3" s="101"/>
      <c r="CZ3" s="101"/>
      <c r="DA3" s="101"/>
      <c r="DB3" s="101"/>
      <c r="DC3" s="101"/>
      <c r="DD3" s="101"/>
      <c r="DE3" s="101"/>
      <c r="DF3" s="101"/>
      <c r="DG3" s="101"/>
      <c r="DH3" s="101"/>
      <c r="DI3" s="101"/>
      <c r="DJ3" s="101"/>
      <c r="DK3" s="101"/>
      <c r="DL3" s="101"/>
      <c r="DM3" s="101"/>
      <c r="DN3" s="101"/>
      <c r="DO3" s="101"/>
      <c r="DP3" s="101"/>
    </row>
    <row r="4" spans="1:120" ht="12.75" customHeight="1" x14ac:dyDescent="0.25">
      <c r="A4" s="43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81" t="s">
        <v>114</v>
      </c>
      <c r="Q4" s="43"/>
      <c r="R4" s="43"/>
      <c r="S4" s="43"/>
      <c r="T4" s="43"/>
      <c r="U4" s="43"/>
      <c r="V4" s="82" t="s">
        <v>114</v>
      </c>
      <c r="W4" s="82"/>
      <c r="X4" s="82"/>
      <c r="Y4" s="82"/>
      <c r="Z4" s="82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82" t="s">
        <v>125</v>
      </c>
      <c r="AT4" s="43"/>
      <c r="AU4" s="43"/>
      <c r="AV4" s="43"/>
      <c r="AW4" s="43"/>
      <c r="AX4" s="43"/>
      <c r="AY4" s="43"/>
      <c r="AZ4" s="43"/>
      <c r="BA4" s="47"/>
      <c r="BB4" s="43"/>
      <c r="BC4" s="43"/>
      <c r="BD4" s="43"/>
      <c r="BE4" s="43"/>
      <c r="BF4" s="43"/>
      <c r="BG4" s="43"/>
      <c r="BH4" s="43"/>
      <c r="BI4" s="84" t="s">
        <v>122</v>
      </c>
      <c r="BJ4" s="84" t="s">
        <v>122</v>
      </c>
      <c r="BK4" s="43"/>
      <c r="BL4" s="43"/>
      <c r="BM4" s="84" t="s">
        <v>122</v>
      </c>
      <c r="BN4" s="84" t="s">
        <v>122</v>
      </c>
      <c r="BO4" s="43"/>
      <c r="BP4" s="43"/>
      <c r="BQ4" s="43"/>
      <c r="BR4" s="43"/>
      <c r="BS4" s="98"/>
      <c r="BT4" s="99"/>
      <c r="BU4" s="99"/>
      <c r="BV4" s="99"/>
      <c r="BW4" s="99"/>
      <c r="BX4" s="99"/>
      <c r="BY4" s="99"/>
      <c r="BZ4" s="99"/>
      <c r="CA4" s="99"/>
      <c r="CB4" s="99"/>
      <c r="CC4" s="99"/>
      <c r="CD4" s="99"/>
      <c r="CE4" s="99"/>
      <c r="CF4" s="99"/>
      <c r="CG4" s="99"/>
      <c r="CH4" s="99"/>
      <c r="CI4" s="99"/>
      <c r="CJ4" s="99"/>
      <c r="CK4" s="99"/>
      <c r="CL4" s="99"/>
      <c r="CM4" s="99"/>
      <c r="CN4" s="99"/>
      <c r="CO4" s="99"/>
      <c r="CP4" s="99"/>
      <c r="CQ4" s="99"/>
      <c r="CR4" s="99"/>
      <c r="CS4" s="99"/>
      <c r="CT4" s="99"/>
      <c r="CU4" s="99"/>
      <c r="CV4" s="99"/>
      <c r="CW4" s="99"/>
      <c r="CX4" s="99"/>
      <c r="CY4" s="99"/>
      <c r="CZ4" s="99"/>
      <c r="DA4" s="99"/>
      <c r="DB4" s="99"/>
      <c r="DC4" s="99"/>
      <c r="DD4" s="99"/>
      <c r="DE4" s="99"/>
      <c r="DF4" s="99"/>
      <c r="DG4" s="99"/>
      <c r="DH4" s="99"/>
      <c r="DI4" s="99"/>
      <c r="DJ4" s="99"/>
      <c r="DK4" s="99"/>
      <c r="DL4" s="99"/>
      <c r="DM4" s="99"/>
      <c r="DN4" s="99"/>
      <c r="DO4" s="99"/>
      <c r="DP4" s="99"/>
    </row>
    <row r="5" spans="1:120" ht="31.5" customHeight="1" x14ac:dyDescent="0.25">
      <c r="A5" s="43"/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81"/>
      <c r="Q5" s="43"/>
      <c r="R5" s="43"/>
      <c r="S5" s="43"/>
      <c r="T5" s="43"/>
      <c r="U5" s="43"/>
      <c r="V5" s="82"/>
      <c r="W5" s="82"/>
      <c r="X5" s="82"/>
      <c r="Y5" s="82"/>
      <c r="Z5" s="82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82"/>
      <c r="AT5" s="43"/>
      <c r="AU5" s="43"/>
      <c r="AV5" s="43"/>
      <c r="AW5" s="43"/>
      <c r="AX5" s="43"/>
      <c r="AY5" s="43"/>
      <c r="AZ5" s="43"/>
      <c r="BA5" s="47" t="s">
        <v>130</v>
      </c>
      <c r="BB5" s="43"/>
      <c r="BC5" s="43"/>
      <c r="BD5" s="48" t="s">
        <v>163</v>
      </c>
      <c r="BE5" s="43"/>
      <c r="BF5" s="43"/>
      <c r="BG5" s="43"/>
      <c r="BH5" s="43"/>
      <c r="BI5" s="84"/>
      <c r="BJ5" s="84"/>
      <c r="BK5" s="43"/>
      <c r="BL5" s="43"/>
      <c r="BM5" s="84"/>
      <c r="BN5" s="84"/>
      <c r="BO5" s="43"/>
      <c r="BP5" s="43"/>
      <c r="BQ5" s="43"/>
      <c r="BR5" s="43"/>
      <c r="BS5" s="89" t="e">
        <f>#REF!</f>
        <v>#REF!</v>
      </c>
      <c r="BT5" s="90"/>
      <c r="BU5" s="94" t="e">
        <f>#REF!</f>
        <v>#REF!</v>
      </c>
      <c r="BV5" s="95"/>
      <c r="BW5" s="94" t="e">
        <f>#REF!</f>
        <v>#REF!</v>
      </c>
      <c r="BX5" s="95"/>
      <c r="BY5" s="94" t="e">
        <f>#REF!</f>
        <v>#REF!</v>
      </c>
      <c r="BZ5" s="95"/>
      <c r="CA5" s="94" t="e">
        <f>#REF!</f>
        <v>#REF!</v>
      </c>
      <c r="CB5" s="95"/>
      <c r="CC5" s="94" t="e">
        <f>#REF!</f>
        <v>#REF!</v>
      </c>
      <c r="CD5" s="95"/>
      <c r="CE5" s="94" t="e">
        <f>#REF!</f>
        <v>#REF!</v>
      </c>
      <c r="CF5" s="95"/>
      <c r="CG5" s="94" t="e">
        <f>#REF!</f>
        <v>#REF!</v>
      </c>
      <c r="CH5" s="95"/>
      <c r="CI5" s="94" t="e">
        <f>#REF!</f>
        <v>#REF!</v>
      </c>
      <c r="CJ5" s="95"/>
      <c r="CK5" s="89" t="e">
        <f>#REF!</f>
        <v>#REF!</v>
      </c>
      <c r="CL5" s="90"/>
      <c r="CM5" s="89" t="e">
        <f>#REF!</f>
        <v>#REF!</v>
      </c>
      <c r="CN5" s="90"/>
      <c r="CO5" s="89" t="s">
        <v>197</v>
      </c>
      <c r="CP5" s="90"/>
      <c r="CQ5" s="96" t="s">
        <v>213</v>
      </c>
      <c r="CR5" s="97"/>
      <c r="CS5" s="96" t="s">
        <v>214</v>
      </c>
      <c r="CT5" s="97"/>
      <c r="CU5" s="96" t="s">
        <v>215</v>
      </c>
      <c r="CV5" s="97"/>
      <c r="CW5" s="96" t="s">
        <v>216</v>
      </c>
      <c r="CX5" s="97"/>
      <c r="CY5" s="96" t="s">
        <v>217</v>
      </c>
      <c r="CZ5" s="97"/>
      <c r="DA5" s="96" t="s">
        <v>218</v>
      </c>
      <c r="DB5" s="97"/>
      <c r="DC5" s="96" t="s">
        <v>219</v>
      </c>
      <c r="DD5" s="97"/>
      <c r="DE5" s="96" t="s">
        <v>220</v>
      </c>
      <c r="DF5" s="97"/>
      <c r="DG5" s="96" t="s">
        <v>221</v>
      </c>
      <c r="DH5" s="97"/>
      <c r="DI5" s="96" t="s">
        <v>222</v>
      </c>
      <c r="DJ5" s="97"/>
      <c r="DK5" s="96" t="s">
        <v>223</v>
      </c>
      <c r="DL5" s="97"/>
      <c r="DM5" s="96" t="s">
        <v>224</v>
      </c>
      <c r="DN5" s="97"/>
      <c r="DO5" s="96" t="s">
        <v>262</v>
      </c>
      <c r="DP5" s="97"/>
    </row>
    <row r="6" spans="1:120" s="58" customFormat="1" ht="30" x14ac:dyDescent="0.25">
      <c r="A6" s="18" t="s">
        <v>11</v>
      </c>
      <c r="B6" s="54" t="s">
        <v>20</v>
      </c>
      <c r="C6" s="51" t="s">
        <v>169</v>
      </c>
      <c r="D6" s="51" t="s">
        <v>77</v>
      </c>
      <c r="E6" s="51" t="s">
        <v>169</v>
      </c>
      <c r="F6" s="51" t="s">
        <v>14</v>
      </c>
      <c r="G6" s="51"/>
      <c r="H6" s="51"/>
      <c r="I6" s="51" t="s">
        <v>14</v>
      </c>
      <c r="J6" s="51" t="s">
        <v>14</v>
      </c>
      <c r="K6" s="51" t="s">
        <v>105</v>
      </c>
      <c r="L6" s="51"/>
      <c r="M6" s="18" t="s">
        <v>97</v>
      </c>
      <c r="N6" s="49"/>
      <c r="O6" s="49"/>
      <c r="P6" s="49"/>
      <c r="Q6" s="49" t="s">
        <v>32</v>
      </c>
      <c r="R6" s="51" t="s">
        <v>94</v>
      </c>
      <c r="S6" s="51" t="s">
        <v>2</v>
      </c>
      <c r="T6" s="51" t="s">
        <v>170</v>
      </c>
      <c r="U6" s="51" t="s">
        <v>22</v>
      </c>
      <c r="V6" s="51"/>
      <c r="W6" s="51"/>
      <c r="X6" s="51"/>
      <c r="Y6" s="51"/>
      <c r="Z6" s="51"/>
      <c r="AA6" s="51" t="s">
        <v>98</v>
      </c>
      <c r="AB6" s="51">
        <v>999000</v>
      </c>
      <c r="AC6" s="49" t="s">
        <v>159</v>
      </c>
      <c r="AD6" s="49" t="s">
        <v>160</v>
      </c>
      <c r="AE6" s="51" t="s">
        <v>98</v>
      </c>
      <c r="AF6" s="51" t="s">
        <v>161</v>
      </c>
      <c r="AG6" s="51"/>
      <c r="AH6" s="51" t="s">
        <v>99</v>
      </c>
      <c r="AI6" s="51">
        <v>2</v>
      </c>
      <c r="AJ6" s="51" t="s">
        <v>14</v>
      </c>
      <c r="AK6" s="51" t="s">
        <v>14</v>
      </c>
      <c r="AL6" s="51" t="s">
        <v>14</v>
      </c>
      <c r="AM6" s="51" t="s">
        <v>14</v>
      </c>
      <c r="AN6" s="51" t="s">
        <v>15</v>
      </c>
      <c r="AO6" s="51" t="s">
        <v>171</v>
      </c>
      <c r="AP6" s="51" t="s">
        <v>172</v>
      </c>
      <c r="AQ6" s="51" t="s">
        <v>14</v>
      </c>
      <c r="AR6" s="51"/>
      <c r="AS6" s="51"/>
      <c r="AT6" s="51" t="s">
        <v>14</v>
      </c>
      <c r="AU6" s="51" t="s">
        <v>14</v>
      </c>
      <c r="AV6" s="51" t="s">
        <v>14</v>
      </c>
      <c r="AW6" s="51" t="s">
        <v>15</v>
      </c>
      <c r="AX6" s="51" t="s">
        <v>173</v>
      </c>
      <c r="AY6" s="51" t="s">
        <v>15</v>
      </c>
      <c r="AZ6" s="49" t="s">
        <v>126</v>
      </c>
      <c r="BA6" s="51"/>
      <c r="BB6" s="52" t="s">
        <v>205</v>
      </c>
      <c r="BC6" s="55" t="s">
        <v>174</v>
      </c>
      <c r="BD6" s="55"/>
      <c r="BE6" s="51" t="s">
        <v>144</v>
      </c>
      <c r="BF6" s="51" t="s">
        <v>175</v>
      </c>
      <c r="BG6" s="51" t="s">
        <v>96</v>
      </c>
      <c r="BH6" s="51" t="s">
        <v>71</v>
      </c>
      <c r="BI6" s="51"/>
      <c r="BJ6" s="51"/>
      <c r="BK6" s="51" t="s">
        <v>131</v>
      </c>
      <c r="BL6" s="51" t="s">
        <v>176</v>
      </c>
      <c r="BM6" s="51"/>
      <c r="BN6" s="51"/>
      <c r="BO6" s="51" t="s">
        <v>74</v>
      </c>
      <c r="BP6" s="51" t="s">
        <v>132</v>
      </c>
      <c r="BQ6" s="51" t="s">
        <v>71</v>
      </c>
      <c r="BR6" s="53" t="str">
        <f>'E - Schedules'!$D$4</f>
        <v>SEMOpx1 11h45 60mn</v>
      </c>
      <c r="BS6" s="56"/>
      <c r="BT6" s="56"/>
      <c r="BU6" s="56"/>
      <c r="BV6" s="56"/>
      <c r="BW6" s="57"/>
      <c r="BX6" s="57"/>
      <c r="BY6" s="57"/>
      <c r="BZ6" s="57"/>
      <c r="CA6" s="57"/>
      <c r="CB6" s="57"/>
      <c r="CC6" s="57"/>
      <c r="CD6" s="57"/>
      <c r="CE6" s="57"/>
      <c r="CF6" s="57"/>
      <c r="CG6" s="57"/>
      <c r="CH6" s="57"/>
      <c r="CI6" s="57"/>
      <c r="CJ6" s="57"/>
      <c r="CK6" s="53" t="str">
        <f>'E - Schedules'!$D$4</f>
        <v>SEMOpx1 11h45 60mn</v>
      </c>
      <c r="CL6" s="53" t="e">
        <f>#REF!</f>
        <v>#REF!</v>
      </c>
      <c r="CM6" s="53" t="str">
        <f>'E - Schedules'!$D$4</f>
        <v>SEMOpx1 11h45 60mn</v>
      </c>
      <c r="CN6" s="53" t="e">
        <f>#REF!</f>
        <v>#REF!</v>
      </c>
      <c r="CO6" s="53"/>
      <c r="CP6" s="53"/>
      <c r="CQ6" s="61"/>
      <c r="CR6" s="61"/>
      <c r="CS6" s="61"/>
      <c r="CT6" s="61"/>
      <c r="CU6" s="61"/>
      <c r="CV6" s="61"/>
      <c r="CW6" s="61"/>
      <c r="CX6" s="61"/>
      <c r="CY6" s="61"/>
      <c r="CZ6" s="61"/>
      <c r="DA6" s="61"/>
      <c r="DB6" s="61"/>
      <c r="DC6" s="61"/>
      <c r="DD6" s="61"/>
      <c r="DE6" s="61"/>
      <c r="DF6" s="61"/>
      <c r="DG6" s="61"/>
      <c r="DH6" s="61"/>
      <c r="DI6" s="61"/>
      <c r="DJ6" s="61"/>
      <c r="DK6" s="61"/>
      <c r="DL6" s="61"/>
      <c r="DM6" s="61"/>
      <c r="DN6" s="61"/>
      <c r="DO6" s="3"/>
      <c r="DP6" s="3"/>
    </row>
    <row r="7" spans="1:120" ht="30" x14ac:dyDescent="0.25">
      <c r="A7" s="18" t="s">
        <v>198</v>
      </c>
      <c r="B7" s="50" t="s">
        <v>20</v>
      </c>
      <c r="C7" s="49" t="s">
        <v>177</v>
      </c>
      <c r="D7" s="49" t="s">
        <v>77</v>
      </c>
      <c r="E7" s="49" t="s">
        <v>177</v>
      </c>
      <c r="F7" s="49" t="s">
        <v>14</v>
      </c>
      <c r="G7" s="49"/>
      <c r="H7" s="49"/>
      <c r="I7" s="49" t="s">
        <v>14</v>
      </c>
      <c r="J7" s="49" t="s">
        <v>14</v>
      </c>
      <c r="K7" s="49" t="s">
        <v>105</v>
      </c>
      <c r="L7" s="49"/>
      <c r="M7" s="18" t="s">
        <v>97</v>
      </c>
      <c r="N7" s="49"/>
      <c r="O7" s="49"/>
      <c r="P7" s="49"/>
      <c r="Q7" s="49" t="s">
        <v>32</v>
      </c>
      <c r="R7" s="49" t="s">
        <v>92</v>
      </c>
      <c r="S7" s="49" t="s">
        <v>2</v>
      </c>
      <c r="T7" s="49" t="s">
        <v>170</v>
      </c>
      <c r="U7" s="49" t="s">
        <v>22</v>
      </c>
      <c r="V7" s="49"/>
      <c r="W7" s="49"/>
      <c r="X7" s="49"/>
      <c r="Y7" s="49"/>
      <c r="Z7" s="49"/>
      <c r="AA7" s="49" t="s">
        <v>98</v>
      </c>
      <c r="AB7" s="49">
        <v>999000</v>
      </c>
      <c r="AC7" s="49" t="s">
        <v>159</v>
      </c>
      <c r="AD7" s="49" t="s">
        <v>160</v>
      </c>
      <c r="AE7" s="49" t="s">
        <v>98</v>
      </c>
      <c r="AF7" s="49" t="s">
        <v>161</v>
      </c>
      <c r="AG7" s="49"/>
      <c r="AH7" s="49" t="s">
        <v>99</v>
      </c>
      <c r="AI7" s="49">
        <v>2</v>
      </c>
      <c r="AJ7" s="49" t="s">
        <v>14</v>
      </c>
      <c r="AK7" s="49" t="s">
        <v>14</v>
      </c>
      <c r="AL7" s="49" t="s">
        <v>14</v>
      </c>
      <c r="AM7" s="49" t="s">
        <v>14</v>
      </c>
      <c r="AN7" s="49" t="s">
        <v>15</v>
      </c>
      <c r="AO7" s="49" t="s">
        <v>171</v>
      </c>
      <c r="AP7" s="49" t="s">
        <v>172</v>
      </c>
      <c r="AQ7" s="49" t="s">
        <v>14</v>
      </c>
      <c r="AR7" s="49"/>
      <c r="AS7" s="49"/>
      <c r="AT7" s="49" t="s">
        <v>14</v>
      </c>
      <c r="AU7" s="49" t="s">
        <v>14</v>
      </c>
      <c r="AV7" s="49" t="s">
        <v>14</v>
      </c>
      <c r="AW7" s="49" t="s">
        <v>15</v>
      </c>
      <c r="AX7" s="49" t="s">
        <v>173</v>
      </c>
      <c r="AY7" s="49" t="s">
        <v>15</v>
      </c>
      <c r="AZ7" s="49" t="s">
        <v>126</v>
      </c>
      <c r="BA7" s="49"/>
      <c r="BB7" s="52" t="s">
        <v>205</v>
      </c>
      <c r="BC7" s="52" t="s">
        <v>178</v>
      </c>
      <c r="BD7" s="52"/>
      <c r="BE7" s="49" t="s">
        <v>93</v>
      </c>
      <c r="BF7" s="49" t="s">
        <v>175</v>
      </c>
      <c r="BG7" s="49" t="s">
        <v>143</v>
      </c>
      <c r="BH7" s="49" t="s">
        <v>71</v>
      </c>
      <c r="BI7" s="49"/>
      <c r="BJ7" s="49"/>
      <c r="BK7" s="49" t="s">
        <v>131</v>
      </c>
      <c r="BL7" s="49" t="s">
        <v>176</v>
      </c>
      <c r="BM7" s="49"/>
      <c r="BN7" s="49"/>
      <c r="BO7" s="49" t="s">
        <v>74</v>
      </c>
      <c r="BP7" s="49" t="s">
        <v>132</v>
      </c>
      <c r="BQ7" s="49" t="s">
        <v>71</v>
      </c>
      <c r="BR7" s="53" t="str">
        <f>'E - Schedules'!$D$4</f>
        <v>SEMOpx1 11h45 60mn</v>
      </c>
      <c r="BS7" s="59"/>
      <c r="BT7" s="59"/>
      <c r="BU7" s="59"/>
      <c r="BV7" s="59"/>
      <c r="BW7" s="60"/>
      <c r="BX7" s="60"/>
      <c r="BY7" s="60"/>
      <c r="BZ7" s="60"/>
      <c r="CA7" s="60"/>
      <c r="CB7" s="60"/>
      <c r="CC7" s="60"/>
      <c r="CD7" s="60"/>
      <c r="CE7" s="60"/>
      <c r="CF7" s="60"/>
      <c r="CG7" s="60"/>
      <c r="CH7" s="60"/>
      <c r="CI7" s="60"/>
      <c r="CJ7" s="60"/>
      <c r="CK7" s="53" t="str">
        <f>'E - Schedules'!$D$4</f>
        <v>SEMOpx1 11h45 60mn</v>
      </c>
      <c r="CL7" s="53" t="e">
        <f>#REF!</f>
        <v>#REF!</v>
      </c>
      <c r="CM7" s="53" t="str">
        <f>'E - Schedules'!$D$4</f>
        <v>SEMOpx1 11h45 60mn</v>
      </c>
      <c r="CN7" s="53" t="e">
        <f>#REF!</f>
        <v>#REF!</v>
      </c>
      <c r="CO7" s="53"/>
      <c r="CP7" s="53"/>
      <c r="CQ7" s="61"/>
      <c r="CR7" s="61"/>
      <c r="CS7" s="61"/>
      <c r="CT7" s="61"/>
      <c r="CU7" s="61"/>
      <c r="CV7" s="61"/>
      <c r="CW7" s="61"/>
      <c r="CX7" s="61"/>
      <c r="CY7" s="61"/>
      <c r="CZ7" s="61"/>
      <c r="DA7" s="61"/>
      <c r="DB7" s="61"/>
      <c r="DC7" s="61"/>
      <c r="DD7" s="61"/>
      <c r="DE7" s="61"/>
      <c r="DF7" s="61"/>
      <c r="DG7" s="61"/>
      <c r="DH7" s="61"/>
      <c r="DI7" s="61"/>
      <c r="DJ7" s="61"/>
      <c r="DK7" s="61"/>
      <c r="DL7" s="61"/>
      <c r="DM7" s="61"/>
      <c r="DN7" s="61"/>
      <c r="DO7" s="3"/>
      <c r="DP7" s="3"/>
    </row>
    <row r="8" spans="1:120" ht="30" x14ac:dyDescent="0.25">
      <c r="A8" s="18" t="s">
        <v>199</v>
      </c>
      <c r="B8" s="50" t="s">
        <v>20</v>
      </c>
      <c r="C8" s="49" t="s">
        <v>179</v>
      </c>
      <c r="D8" s="49" t="s">
        <v>77</v>
      </c>
      <c r="E8" s="49" t="s">
        <v>179</v>
      </c>
      <c r="F8" s="49" t="s">
        <v>14</v>
      </c>
      <c r="G8" s="49"/>
      <c r="H8" s="49"/>
      <c r="I8" s="49" t="s">
        <v>14</v>
      </c>
      <c r="J8" s="49" t="s">
        <v>14</v>
      </c>
      <c r="K8" s="49" t="s">
        <v>105</v>
      </c>
      <c r="L8" s="49"/>
      <c r="M8" s="18" t="s">
        <v>97</v>
      </c>
      <c r="N8" s="49"/>
      <c r="O8" s="49"/>
      <c r="P8" s="49"/>
      <c r="Q8" s="49" t="s">
        <v>32</v>
      </c>
      <c r="R8" s="49" t="s">
        <v>180</v>
      </c>
      <c r="S8" s="49" t="s">
        <v>2</v>
      </c>
      <c r="T8" s="49" t="s">
        <v>170</v>
      </c>
      <c r="U8" s="49" t="s">
        <v>22</v>
      </c>
      <c r="V8" s="49"/>
      <c r="W8" s="49"/>
      <c r="X8" s="49"/>
      <c r="Y8" s="49"/>
      <c r="Z8" s="49"/>
      <c r="AA8" s="49" t="s">
        <v>98</v>
      </c>
      <c r="AB8" s="49">
        <v>999000</v>
      </c>
      <c r="AC8" s="49" t="s">
        <v>159</v>
      </c>
      <c r="AD8" s="49" t="s">
        <v>160</v>
      </c>
      <c r="AE8" s="49" t="s">
        <v>98</v>
      </c>
      <c r="AF8" s="49" t="s">
        <v>161</v>
      </c>
      <c r="AG8" s="49"/>
      <c r="AH8" s="49" t="s">
        <v>99</v>
      </c>
      <c r="AI8" s="49">
        <v>2</v>
      </c>
      <c r="AJ8" s="49" t="s">
        <v>14</v>
      </c>
      <c r="AK8" s="49" t="s">
        <v>14</v>
      </c>
      <c r="AL8" s="49" t="s">
        <v>14</v>
      </c>
      <c r="AM8" s="49" t="s">
        <v>14</v>
      </c>
      <c r="AN8" s="49" t="s">
        <v>15</v>
      </c>
      <c r="AO8" s="49" t="s">
        <v>171</v>
      </c>
      <c r="AP8" s="49" t="s">
        <v>172</v>
      </c>
      <c r="AQ8" s="49" t="s">
        <v>14</v>
      </c>
      <c r="AR8" s="49"/>
      <c r="AS8" s="49"/>
      <c r="AT8" s="49" t="s">
        <v>14</v>
      </c>
      <c r="AU8" s="49" t="s">
        <v>14</v>
      </c>
      <c r="AV8" s="49" t="s">
        <v>14</v>
      </c>
      <c r="AW8" s="49" t="s">
        <v>15</v>
      </c>
      <c r="AX8" s="49" t="s">
        <v>173</v>
      </c>
      <c r="AY8" s="49" t="s">
        <v>15</v>
      </c>
      <c r="AZ8" s="49" t="s">
        <v>126</v>
      </c>
      <c r="BA8" s="49"/>
      <c r="BB8" s="52" t="s">
        <v>205</v>
      </c>
      <c r="BC8" s="52" t="s">
        <v>181</v>
      </c>
      <c r="BD8" s="52"/>
      <c r="BE8" s="49" t="s">
        <v>23</v>
      </c>
      <c r="BF8" s="49" t="s">
        <v>175</v>
      </c>
      <c r="BG8" s="49" t="s">
        <v>182</v>
      </c>
      <c r="BH8" s="49" t="s">
        <v>71</v>
      </c>
      <c r="BI8" s="49"/>
      <c r="BJ8" s="49"/>
      <c r="BK8" s="49" t="s">
        <v>131</v>
      </c>
      <c r="BL8" s="49" t="s">
        <v>176</v>
      </c>
      <c r="BM8" s="49"/>
      <c r="BN8" s="49"/>
      <c r="BO8" s="49" t="s">
        <v>74</v>
      </c>
      <c r="BP8" s="49" t="s">
        <v>132</v>
      </c>
      <c r="BQ8" s="49" t="s">
        <v>71</v>
      </c>
      <c r="BR8" s="53" t="str">
        <f>'E - Schedules'!$D$4</f>
        <v>SEMOpx1 11h45 60mn</v>
      </c>
      <c r="BS8" s="59"/>
      <c r="BT8" s="59"/>
      <c r="BU8" s="59"/>
      <c r="BV8" s="59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53" t="str">
        <f>'E - Schedules'!$D$4</f>
        <v>SEMOpx1 11h45 60mn</v>
      </c>
      <c r="CL8" s="53" t="e">
        <f>#REF!</f>
        <v>#REF!</v>
      </c>
      <c r="CM8" s="53" t="str">
        <f>'E - Schedules'!$D$4</f>
        <v>SEMOpx1 11h45 60mn</v>
      </c>
      <c r="CN8" s="53" t="e">
        <f>#REF!</f>
        <v>#REF!</v>
      </c>
      <c r="CO8" s="53"/>
      <c r="CP8" s="53"/>
      <c r="CQ8" s="61"/>
      <c r="CR8" s="61"/>
      <c r="CS8" s="61"/>
      <c r="CT8" s="61"/>
      <c r="CU8" s="61"/>
      <c r="CV8" s="61"/>
      <c r="CW8" s="61"/>
      <c r="CX8" s="61"/>
      <c r="CY8" s="61"/>
      <c r="CZ8" s="61"/>
      <c r="DA8" s="61"/>
      <c r="DB8" s="61"/>
      <c r="DC8" s="61"/>
      <c r="DD8" s="61"/>
      <c r="DE8" s="61"/>
      <c r="DF8" s="61"/>
      <c r="DG8" s="61"/>
      <c r="DH8" s="61"/>
      <c r="DI8" s="61"/>
      <c r="DJ8" s="61"/>
      <c r="DK8" s="61"/>
      <c r="DL8" s="61"/>
      <c r="DM8" s="61"/>
      <c r="DN8" s="61"/>
      <c r="DO8" s="3"/>
      <c r="DP8" s="3"/>
    </row>
    <row r="9" spans="1:120" ht="30" x14ac:dyDescent="0.25">
      <c r="A9" s="18" t="s">
        <v>200</v>
      </c>
      <c r="B9" s="50" t="s">
        <v>20</v>
      </c>
      <c r="C9" s="49" t="s">
        <v>183</v>
      </c>
      <c r="D9" s="49" t="s">
        <v>77</v>
      </c>
      <c r="E9" s="49" t="s">
        <v>183</v>
      </c>
      <c r="F9" s="49" t="s">
        <v>14</v>
      </c>
      <c r="G9" s="49"/>
      <c r="H9" s="49"/>
      <c r="I9" s="49" t="s">
        <v>14</v>
      </c>
      <c r="J9" s="49" t="s">
        <v>14</v>
      </c>
      <c r="K9" s="49" t="s">
        <v>105</v>
      </c>
      <c r="L9" s="49"/>
      <c r="M9" s="18" t="s">
        <v>97</v>
      </c>
      <c r="N9" s="49"/>
      <c r="O9" s="49"/>
      <c r="P9" s="49"/>
      <c r="Q9" s="49" t="s">
        <v>32</v>
      </c>
      <c r="R9" s="49" t="s">
        <v>184</v>
      </c>
      <c r="S9" s="49" t="s">
        <v>2</v>
      </c>
      <c r="T9" s="49" t="s">
        <v>170</v>
      </c>
      <c r="U9" s="49" t="s">
        <v>22</v>
      </c>
      <c r="V9" s="49"/>
      <c r="W9" s="49"/>
      <c r="X9" s="49"/>
      <c r="Y9" s="49"/>
      <c r="Z9" s="49"/>
      <c r="AA9" s="49" t="s">
        <v>98</v>
      </c>
      <c r="AB9" s="49">
        <v>999000</v>
      </c>
      <c r="AC9" s="49" t="s">
        <v>159</v>
      </c>
      <c r="AD9" s="49" t="s">
        <v>160</v>
      </c>
      <c r="AE9" s="49" t="s">
        <v>98</v>
      </c>
      <c r="AF9" s="49" t="s">
        <v>161</v>
      </c>
      <c r="AG9" s="49"/>
      <c r="AH9" s="49" t="s">
        <v>99</v>
      </c>
      <c r="AI9" s="49">
        <v>2</v>
      </c>
      <c r="AJ9" s="49" t="s">
        <v>14</v>
      </c>
      <c r="AK9" s="49" t="s">
        <v>14</v>
      </c>
      <c r="AL9" s="49" t="s">
        <v>14</v>
      </c>
      <c r="AM9" s="49" t="s">
        <v>14</v>
      </c>
      <c r="AN9" s="49" t="s">
        <v>15</v>
      </c>
      <c r="AO9" s="49" t="s">
        <v>171</v>
      </c>
      <c r="AP9" s="49" t="s">
        <v>172</v>
      </c>
      <c r="AQ9" s="49" t="s">
        <v>14</v>
      </c>
      <c r="AR9" s="49"/>
      <c r="AS9" s="49"/>
      <c r="AT9" s="49" t="s">
        <v>14</v>
      </c>
      <c r="AU9" s="49" t="s">
        <v>14</v>
      </c>
      <c r="AV9" s="49" t="s">
        <v>14</v>
      </c>
      <c r="AW9" s="49" t="s">
        <v>15</v>
      </c>
      <c r="AX9" s="49" t="s">
        <v>173</v>
      </c>
      <c r="AY9" s="49" t="s">
        <v>15</v>
      </c>
      <c r="AZ9" s="49" t="s">
        <v>126</v>
      </c>
      <c r="BA9" s="49"/>
      <c r="BB9" s="52" t="s">
        <v>205</v>
      </c>
      <c r="BC9" s="52" t="s">
        <v>181</v>
      </c>
      <c r="BD9" s="52"/>
      <c r="BE9" s="49" t="s">
        <v>101</v>
      </c>
      <c r="BF9" s="49" t="s">
        <v>175</v>
      </c>
      <c r="BG9" s="49" t="s">
        <v>185</v>
      </c>
      <c r="BH9" s="49" t="s">
        <v>71</v>
      </c>
      <c r="BI9" s="49"/>
      <c r="BJ9" s="49"/>
      <c r="BK9" s="49" t="s">
        <v>131</v>
      </c>
      <c r="BL9" s="49" t="s">
        <v>176</v>
      </c>
      <c r="BM9" s="49"/>
      <c r="BN9" s="49"/>
      <c r="BO9" s="49" t="s">
        <v>74</v>
      </c>
      <c r="BP9" s="49" t="s">
        <v>132</v>
      </c>
      <c r="BQ9" s="49" t="s">
        <v>71</v>
      </c>
      <c r="BR9" s="53" t="str">
        <f>'E - Schedules'!$D$4</f>
        <v>SEMOpx1 11h45 60mn</v>
      </c>
      <c r="BS9" s="59"/>
      <c r="BT9" s="59"/>
      <c r="BU9" s="59"/>
      <c r="BV9" s="59"/>
      <c r="BW9" s="60"/>
      <c r="BX9" s="60"/>
      <c r="BY9" s="60"/>
      <c r="BZ9" s="60"/>
      <c r="CA9" s="60"/>
      <c r="CB9" s="60"/>
      <c r="CC9" s="60"/>
      <c r="CD9" s="60"/>
      <c r="CE9" s="60"/>
      <c r="CF9" s="60"/>
      <c r="CG9" s="60"/>
      <c r="CH9" s="60"/>
      <c r="CI9" s="60"/>
      <c r="CJ9" s="60"/>
      <c r="CK9" s="53" t="str">
        <f>'E - Schedules'!$D$4</f>
        <v>SEMOpx1 11h45 60mn</v>
      </c>
      <c r="CL9" s="53" t="e">
        <f>#REF!</f>
        <v>#REF!</v>
      </c>
      <c r="CM9" s="53" t="str">
        <f>'E - Schedules'!$D$4</f>
        <v>SEMOpx1 11h45 60mn</v>
      </c>
      <c r="CN9" s="53" t="e">
        <f>#REF!</f>
        <v>#REF!</v>
      </c>
      <c r="CO9" s="53"/>
      <c r="CP9" s="53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3"/>
      <c r="DP9" s="3"/>
    </row>
    <row r="10" spans="1:120" ht="30" x14ac:dyDescent="0.25">
      <c r="A10" s="18" t="s">
        <v>201</v>
      </c>
      <c r="B10" s="50" t="s">
        <v>20</v>
      </c>
      <c r="C10" s="49" t="s">
        <v>186</v>
      </c>
      <c r="D10" s="49" t="s">
        <v>77</v>
      </c>
      <c r="E10" s="49" t="s">
        <v>186</v>
      </c>
      <c r="F10" s="49" t="s">
        <v>14</v>
      </c>
      <c r="G10" s="49"/>
      <c r="H10" s="49"/>
      <c r="I10" s="49" t="s">
        <v>14</v>
      </c>
      <c r="J10" s="49" t="s">
        <v>14</v>
      </c>
      <c r="K10" s="49" t="s">
        <v>105</v>
      </c>
      <c r="L10" s="49"/>
      <c r="M10" s="18" t="s">
        <v>97</v>
      </c>
      <c r="N10" s="49"/>
      <c r="O10" s="49"/>
      <c r="P10" s="49"/>
      <c r="Q10" s="49" t="s">
        <v>32</v>
      </c>
      <c r="R10" s="49" t="s">
        <v>187</v>
      </c>
      <c r="S10" s="49" t="s">
        <v>2</v>
      </c>
      <c r="T10" s="49" t="s">
        <v>170</v>
      </c>
      <c r="U10" s="49" t="s">
        <v>22</v>
      </c>
      <c r="V10" s="49"/>
      <c r="W10" s="49"/>
      <c r="X10" s="49"/>
      <c r="Y10" s="49"/>
      <c r="Z10" s="49"/>
      <c r="AA10" s="49" t="s">
        <v>98</v>
      </c>
      <c r="AB10" s="49">
        <v>999000</v>
      </c>
      <c r="AC10" s="49" t="s">
        <v>159</v>
      </c>
      <c r="AD10" s="49" t="s">
        <v>160</v>
      </c>
      <c r="AE10" s="49" t="s">
        <v>98</v>
      </c>
      <c r="AF10" s="49" t="s">
        <v>161</v>
      </c>
      <c r="AG10" s="49"/>
      <c r="AH10" s="49" t="s">
        <v>99</v>
      </c>
      <c r="AI10" s="49">
        <v>2</v>
      </c>
      <c r="AJ10" s="49" t="s">
        <v>14</v>
      </c>
      <c r="AK10" s="49" t="s">
        <v>14</v>
      </c>
      <c r="AL10" s="49" t="s">
        <v>14</v>
      </c>
      <c r="AM10" s="49" t="s">
        <v>14</v>
      </c>
      <c r="AN10" s="49" t="s">
        <v>15</v>
      </c>
      <c r="AO10" s="49" t="s">
        <v>171</v>
      </c>
      <c r="AP10" s="49" t="s">
        <v>172</v>
      </c>
      <c r="AQ10" s="49" t="s">
        <v>14</v>
      </c>
      <c r="AR10" s="49"/>
      <c r="AS10" s="49"/>
      <c r="AT10" s="49" t="s">
        <v>14</v>
      </c>
      <c r="AU10" s="49" t="s">
        <v>14</v>
      </c>
      <c r="AV10" s="49" t="s">
        <v>14</v>
      </c>
      <c r="AW10" s="49" t="s">
        <v>15</v>
      </c>
      <c r="AX10" s="49" t="s">
        <v>173</v>
      </c>
      <c r="AY10" s="49" t="s">
        <v>15</v>
      </c>
      <c r="AZ10" s="49" t="s">
        <v>126</v>
      </c>
      <c r="BA10" s="49"/>
      <c r="BB10" s="52" t="s">
        <v>205</v>
      </c>
      <c r="BC10" s="52" t="s">
        <v>181</v>
      </c>
      <c r="BD10" s="52"/>
      <c r="BE10" s="49" t="s">
        <v>18</v>
      </c>
      <c r="BF10" s="49" t="s">
        <v>175</v>
      </c>
      <c r="BG10" s="49" t="s">
        <v>188</v>
      </c>
      <c r="BH10" s="49" t="s">
        <v>71</v>
      </c>
      <c r="BI10" s="49"/>
      <c r="BJ10" s="49"/>
      <c r="BK10" s="49" t="s">
        <v>131</v>
      </c>
      <c r="BL10" s="49" t="s">
        <v>176</v>
      </c>
      <c r="BM10" s="49"/>
      <c r="BN10" s="49"/>
      <c r="BO10" s="49" t="s">
        <v>74</v>
      </c>
      <c r="BP10" s="49" t="s">
        <v>132</v>
      </c>
      <c r="BQ10" s="49" t="s">
        <v>71</v>
      </c>
      <c r="BR10" s="53" t="str">
        <f>'E - Schedules'!$D$4</f>
        <v>SEMOpx1 11h45 60mn</v>
      </c>
      <c r="BS10" s="59"/>
      <c r="BT10" s="59"/>
      <c r="BU10" s="59"/>
      <c r="BV10" s="59"/>
      <c r="BW10" s="60"/>
      <c r="BX10" s="60"/>
      <c r="BY10" s="60"/>
      <c r="BZ10" s="60"/>
      <c r="CA10" s="60"/>
      <c r="CB10" s="60"/>
      <c r="CC10" s="60"/>
      <c r="CD10" s="60"/>
      <c r="CE10" s="60"/>
      <c r="CF10" s="60"/>
      <c r="CG10" s="60"/>
      <c r="CH10" s="60"/>
      <c r="CI10" s="60"/>
      <c r="CJ10" s="60"/>
      <c r="CK10" s="53" t="str">
        <f>'E - Schedules'!$D$4</f>
        <v>SEMOpx1 11h45 60mn</v>
      </c>
      <c r="CL10" s="53" t="e">
        <f>#REF!</f>
        <v>#REF!</v>
      </c>
      <c r="CM10" s="53" t="str">
        <f>'E - Schedules'!$D$4</f>
        <v>SEMOpx1 11h45 60mn</v>
      </c>
      <c r="CN10" s="53" t="e">
        <f>#REF!</f>
        <v>#REF!</v>
      </c>
      <c r="CO10" s="53"/>
      <c r="CP10" s="53"/>
      <c r="CQ10" s="61"/>
      <c r="CR10" s="61"/>
      <c r="CS10" s="61"/>
      <c r="CT10" s="61"/>
      <c r="CU10" s="61"/>
      <c r="CV10" s="61"/>
      <c r="CW10" s="61"/>
      <c r="CX10" s="61"/>
      <c r="CY10" s="61"/>
      <c r="CZ10" s="61"/>
      <c r="DA10" s="61"/>
      <c r="DB10" s="61"/>
      <c r="DC10" s="61"/>
      <c r="DD10" s="61"/>
      <c r="DE10" s="61"/>
      <c r="DF10" s="61"/>
      <c r="DG10" s="61"/>
      <c r="DH10" s="61"/>
      <c r="DI10" s="61"/>
      <c r="DJ10" s="61"/>
      <c r="DK10" s="61"/>
      <c r="DL10" s="61"/>
      <c r="DM10" s="61"/>
      <c r="DN10" s="61"/>
      <c r="DO10" s="3"/>
      <c r="DP10" s="3"/>
    </row>
  </sheetData>
  <mergeCells count="43">
    <mergeCell ref="DO5:DP5"/>
    <mergeCell ref="BS4:DP4"/>
    <mergeCell ref="BS3:DP3"/>
    <mergeCell ref="DK5:DL5"/>
    <mergeCell ref="DM5:DN5"/>
    <mergeCell ref="DA5:DB5"/>
    <mergeCell ref="DC5:DD5"/>
    <mergeCell ref="DE5:DF5"/>
    <mergeCell ref="DG5:DH5"/>
    <mergeCell ref="DI5:DJ5"/>
    <mergeCell ref="CQ5:CR5"/>
    <mergeCell ref="CS5:CT5"/>
    <mergeCell ref="CU5:CV5"/>
    <mergeCell ref="CW5:CX5"/>
    <mergeCell ref="CY5:CZ5"/>
    <mergeCell ref="BM4:BM5"/>
    <mergeCell ref="CC5:CD5"/>
    <mergeCell ref="BY5:BZ5"/>
    <mergeCell ref="CO5:CP5"/>
    <mergeCell ref="CM5:CN5"/>
    <mergeCell ref="CK5:CL5"/>
    <mergeCell ref="CI5:CJ5"/>
    <mergeCell ref="CG5:CH5"/>
    <mergeCell ref="CE5:CF5"/>
    <mergeCell ref="BW5:BX5"/>
    <mergeCell ref="BU5:BV5"/>
    <mergeCell ref="CA5:CB5"/>
    <mergeCell ref="A1:CI1"/>
    <mergeCell ref="P4:P5"/>
    <mergeCell ref="V4:Z5"/>
    <mergeCell ref="AX2:AZ2"/>
    <mergeCell ref="BI4:BI5"/>
    <mergeCell ref="BJ4:BJ5"/>
    <mergeCell ref="AA2:AI2"/>
    <mergeCell ref="AJ2:AK2"/>
    <mergeCell ref="AN2:AW2"/>
    <mergeCell ref="D2:U2"/>
    <mergeCell ref="BN4:BN5"/>
    <mergeCell ref="AS4:AS5"/>
    <mergeCell ref="BB2:BC2"/>
    <mergeCell ref="BE2:BQ2"/>
    <mergeCell ref="BS5:BT5"/>
    <mergeCell ref="BR2:CP2"/>
  </mergeCells>
  <pageMargins left="0.7" right="0.7" top="0.75" bottom="0.75" header="0.3" footer="0.3"/>
  <pageSetup paperSize="9" orientation="portrait" verticalDpi="598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"/>
  <sheetViews>
    <sheetView tabSelected="1" zoomScale="90" zoomScaleNormal="90" workbookViewId="0">
      <selection activeCell="D8" sqref="D8"/>
    </sheetView>
  </sheetViews>
  <sheetFormatPr defaultColWidth="9.1796875" defaultRowHeight="12.5" x14ac:dyDescent="0.25"/>
  <cols>
    <col min="1" max="1" width="6.81640625" customWidth="1"/>
    <col min="2" max="2" width="14.7265625" bestFit="1" customWidth="1"/>
    <col min="3" max="3" width="21.54296875" customWidth="1"/>
    <col min="4" max="4" width="53.26953125" bestFit="1" customWidth="1"/>
    <col min="5" max="5" width="24.1796875" bestFit="1" customWidth="1"/>
    <col min="6" max="6" width="20" bestFit="1" customWidth="1"/>
    <col min="7" max="7" width="29.81640625" customWidth="1"/>
    <col min="8" max="8" width="10.1796875" bestFit="1" customWidth="1"/>
    <col min="9" max="9" width="16.1796875" customWidth="1"/>
    <col min="10" max="10" width="30.26953125" bestFit="1" customWidth="1"/>
    <col min="13" max="13" width="36.54296875" customWidth="1"/>
  </cols>
  <sheetData>
    <row r="1" spans="1:10" s="1" customFormat="1" ht="25.5" customHeight="1" x14ac:dyDescent="0.5">
      <c r="A1" s="102" t="s">
        <v>75</v>
      </c>
      <c r="B1" s="103"/>
      <c r="C1" s="103"/>
      <c r="D1" s="103"/>
      <c r="E1" s="103"/>
      <c r="F1" s="103"/>
      <c r="G1" s="103"/>
      <c r="H1" s="103"/>
      <c r="I1" s="103"/>
    </row>
    <row r="3" spans="1:10" s="2" customFormat="1" ht="23.25" customHeight="1" x14ac:dyDescent="0.25">
      <c r="A3" s="16" t="s">
        <v>157</v>
      </c>
      <c r="B3" s="16" t="s">
        <v>78</v>
      </c>
      <c r="C3" s="4" t="s">
        <v>79</v>
      </c>
      <c r="D3" s="4" t="s">
        <v>158</v>
      </c>
      <c r="E3" s="4" t="s">
        <v>80</v>
      </c>
      <c r="F3" s="4" t="s">
        <v>81</v>
      </c>
      <c r="G3" s="4" t="s">
        <v>82</v>
      </c>
      <c r="H3" s="4" t="s">
        <v>83</v>
      </c>
      <c r="I3" s="4" t="s">
        <v>84</v>
      </c>
      <c r="J3" s="4" t="s">
        <v>91</v>
      </c>
    </row>
    <row r="4" spans="1:10" s="17" customFormat="1" ht="12.75" customHeight="1" x14ac:dyDescent="0.25">
      <c r="A4" s="104" t="s">
        <v>189</v>
      </c>
      <c r="B4" s="23" t="s">
        <v>17</v>
      </c>
      <c r="C4" s="24" t="s">
        <v>85</v>
      </c>
      <c r="D4" s="24" t="s">
        <v>190</v>
      </c>
      <c r="E4" s="24" t="s">
        <v>191</v>
      </c>
      <c r="F4" s="24" t="s">
        <v>89</v>
      </c>
      <c r="G4" s="24" t="s">
        <v>72</v>
      </c>
      <c r="H4" s="34" t="s">
        <v>192</v>
      </c>
      <c r="I4" s="24"/>
      <c r="J4" s="22" t="s">
        <v>74</v>
      </c>
    </row>
    <row r="5" spans="1:10" s="17" customFormat="1" x14ac:dyDescent="0.25">
      <c r="A5" s="105"/>
      <c r="B5" s="25"/>
      <c r="C5" s="26"/>
      <c r="D5" s="26"/>
      <c r="E5" s="26" t="s">
        <v>86</v>
      </c>
      <c r="F5" s="26" t="s">
        <v>87</v>
      </c>
      <c r="G5" s="33" t="s">
        <v>72</v>
      </c>
      <c r="H5" s="32" t="s">
        <v>176</v>
      </c>
      <c r="I5" s="26"/>
      <c r="J5" s="27"/>
    </row>
    <row r="6" spans="1:10" s="17" customFormat="1" x14ac:dyDescent="0.25">
      <c r="A6" s="106"/>
      <c r="B6" s="28"/>
      <c r="C6" s="29"/>
      <c r="D6" s="29"/>
      <c r="E6" s="29" t="s">
        <v>88</v>
      </c>
      <c r="F6" s="35" t="s">
        <v>89</v>
      </c>
      <c r="G6" s="29" t="s">
        <v>73</v>
      </c>
      <c r="H6" s="30" t="s">
        <v>90</v>
      </c>
      <c r="I6" s="29"/>
      <c r="J6" s="31"/>
    </row>
  </sheetData>
  <mergeCells count="2">
    <mergeCell ref="A1:I1"/>
    <mergeCell ref="A4:A6"/>
  </mergeCells>
  <pageMargins left="0.7" right="0.7" top="0.75" bottom="0.75" header="0.3" footer="0.3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994A7-356E-4891-968E-3BEB0BD072A6}">
  <dimension ref="A1:M28"/>
  <sheetViews>
    <sheetView zoomScale="80" zoomScaleNormal="80" workbookViewId="0">
      <selection activeCell="B10" sqref="B10"/>
    </sheetView>
  </sheetViews>
  <sheetFormatPr defaultRowHeight="12.5" x14ac:dyDescent="0.25"/>
  <cols>
    <col min="1" max="1" width="21.7265625" customWidth="1"/>
    <col min="2" max="2" width="17.453125" customWidth="1"/>
    <col min="3" max="3" width="21.81640625" bestFit="1" customWidth="1"/>
    <col min="4" max="4" width="20.453125" bestFit="1" customWidth="1"/>
    <col min="5" max="5" width="8.7265625" customWidth="1"/>
  </cols>
  <sheetData>
    <row r="1" spans="1:13" ht="25.5" customHeight="1" x14ac:dyDescent="0.5">
      <c r="A1" s="107" t="s">
        <v>230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</row>
    <row r="3" spans="1:13" ht="13" x14ac:dyDescent="0.3">
      <c r="A3" s="62" t="s">
        <v>231</v>
      </c>
      <c r="B3" s="63" t="s">
        <v>232</v>
      </c>
      <c r="C3" s="63" t="s">
        <v>233</v>
      </c>
      <c r="D3" s="63" t="s">
        <v>234</v>
      </c>
    </row>
    <row r="4" spans="1:13" ht="14.5" x14ac:dyDescent="0.25">
      <c r="A4" s="64" t="s">
        <v>235</v>
      </c>
      <c r="B4" s="65">
        <v>14</v>
      </c>
      <c r="C4" s="65">
        <v>70</v>
      </c>
      <c r="D4" s="11"/>
      <c r="E4" s="66"/>
    </row>
    <row r="5" spans="1:13" ht="14.5" x14ac:dyDescent="0.25">
      <c r="A5" s="64" t="s">
        <v>236</v>
      </c>
      <c r="B5" s="65">
        <v>14</v>
      </c>
      <c r="C5" s="65">
        <v>70</v>
      </c>
      <c r="D5" s="11"/>
      <c r="E5" s="66"/>
    </row>
    <row r="6" spans="1:13" ht="14.5" x14ac:dyDescent="0.25">
      <c r="A6" s="64" t="s">
        <v>237</v>
      </c>
      <c r="B6" s="65">
        <v>14</v>
      </c>
      <c r="C6" s="65">
        <v>70</v>
      </c>
      <c r="D6" s="11"/>
      <c r="E6" s="66"/>
    </row>
    <row r="7" spans="1:13" ht="14.5" x14ac:dyDescent="0.25">
      <c r="A7" s="64" t="s">
        <v>238</v>
      </c>
      <c r="B7" s="65">
        <v>14</v>
      </c>
      <c r="C7" s="65">
        <v>70</v>
      </c>
      <c r="D7" s="11"/>
      <c r="E7" s="66"/>
    </row>
    <row r="8" spans="1:13" ht="14.5" x14ac:dyDescent="0.25">
      <c r="A8" s="64" t="s">
        <v>239</v>
      </c>
      <c r="B8" s="65">
        <v>14</v>
      </c>
      <c r="C8" s="65">
        <v>70</v>
      </c>
      <c r="D8" s="11"/>
      <c r="E8" s="66"/>
    </row>
    <row r="9" spans="1:13" ht="14.5" x14ac:dyDescent="0.25">
      <c r="A9" s="64" t="s">
        <v>240</v>
      </c>
      <c r="B9" s="65">
        <v>14</v>
      </c>
      <c r="C9" s="65">
        <v>70</v>
      </c>
      <c r="D9" s="11"/>
      <c r="E9" s="66"/>
    </row>
    <row r="10" spans="1:13" ht="14.5" x14ac:dyDescent="0.25">
      <c r="A10" s="67" t="s">
        <v>241</v>
      </c>
      <c r="B10" s="68">
        <v>1</v>
      </c>
      <c r="C10" s="68">
        <v>10</v>
      </c>
      <c r="D10" s="69" t="s">
        <v>242</v>
      </c>
      <c r="E10" s="66"/>
    </row>
    <row r="11" spans="1:13" ht="14.5" x14ac:dyDescent="0.25">
      <c r="A11" s="64" t="s">
        <v>243</v>
      </c>
      <c r="B11" s="65">
        <v>14</v>
      </c>
      <c r="C11" s="65">
        <v>70</v>
      </c>
      <c r="D11" s="11"/>
      <c r="E11" s="66"/>
    </row>
    <row r="12" spans="1:13" ht="14.5" x14ac:dyDescent="0.25">
      <c r="A12" s="64" t="s">
        <v>244</v>
      </c>
      <c r="B12" s="65">
        <v>14</v>
      </c>
      <c r="C12" s="65">
        <v>70</v>
      </c>
      <c r="D12" s="11"/>
      <c r="E12" s="66"/>
    </row>
    <row r="13" spans="1:13" ht="14.5" x14ac:dyDescent="0.25">
      <c r="A13" s="67" t="s">
        <v>245</v>
      </c>
      <c r="B13" s="68">
        <v>1</v>
      </c>
      <c r="C13" s="68">
        <v>10</v>
      </c>
      <c r="D13" s="69" t="s">
        <v>242</v>
      </c>
      <c r="E13" s="66"/>
    </row>
    <row r="14" spans="1:13" ht="14.5" x14ac:dyDescent="0.25">
      <c r="A14" s="64" t="s">
        <v>246</v>
      </c>
      <c r="B14" s="65">
        <v>14</v>
      </c>
      <c r="C14" s="65">
        <v>70</v>
      </c>
      <c r="D14" s="11"/>
      <c r="E14" s="66"/>
    </row>
    <row r="15" spans="1:13" ht="14.5" x14ac:dyDescent="0.25">
      <c r="A15" s="64" t="s">
        <v>247</v>
      </c>
      <c r="B15" s="65">
        <v>14</v>
      </c>
      <c r="C15" s="65">
        <v>70</v>
      </c>
      <c r="D15" s="11"/>
      <c r="E15" s="66"/>
    </row>
    <row r="16" spans="1:13" ht="14.5" x14ac:dyDescent="0.25">
      <c r="A16" s="67" t="s">
        <v>248</v>
      </c>
      <c r="B16" s="68">
        <v>1</v>
      </c>
      <c r="C16" s="68">
        <v>10</v>
      </c>
      <c r="D16" s="69" t="s">
        <v>242</v>
      </c>
      <c r="E16" s="66"/>
    </row>
    <row r="17" spans="1:5" ht="14.5" x14ac:dyDescent="0.25">
      <c r="A17" s="64" t="s">
        <v>249</v>
      </c>
      <c r="B17" s="65">
        <v>14</v>
      </c>
      <c r="C17" s="65">
        <v>70</v>
      </c>
      <c r="D17" s="11"/>
      <c r="E17" s="66"/>
    </row>
    <row r="18" spans="1:5" ht="14.5" x14ac:dyDescent="0.25">
      <c r="A18" s="64" t="s">
        <v>250</v>
      </c>
      <c r="B18" s="65">
        <v>14</v>
      </c>
      <c r="C18" s="65">
        <v>70</v>
      </c>
      <c r="D18" s="11"/>
      <c r="E18" s="66"/>
    </row>
    <row r="19" spans="1:5" ht="14.5" x14ac:dyDescent="0.25">
      <c r="A19" s="64" t="s">
        <v>251</v>
      </c>
      <c r="B19" s="65">
        <v>14</v>
      </c>
      <c r="C19" s="65">
        <v>70</v>
      </c>
      <c r="D19" s="11"/>
      <c r="E19" s="66"/>
    </row>
    <row r="20" spans="1:5" ht="14.5" x14ac:dyDescent="0.25">
      <c r="A20" s="64" t="s">
        <v>252</v>
      </c>
      <c r="B20" s="65">
        <v>14</v>
      </c>
      <c r="C20" s="65">
        <v>70</v>
      </c>
      <c r="D20" s="11"/>
      <c r="E20" s="66"/>
    </row>
    <row r="21" spans="1:5" ht="14.5" x14ac:dyDescent="0.25">
      <c r="A21" s="70" t="s">
        <v>253</v>
      </c>
      <c r="B21" s="71">
        <v>56</v>
      </c>
      <c r="C21" s="71">
        <v>280</v>
      </c>
      <c r="D21" s="72" t="s">
        <v>254</v>
      </c>
      <c r="E21" s="66"/>
    </row>
    <row r="22" spans="1:5" ht="14.5" x14ac:dyDescent="0.25">
      <c r="A22" s="73" t="s">
        <v>255</v>
      </c>
      <c r="B22" s="74">
        <v>50</v>
      </c>
      <c r="C22" s="74">
        <v>500</v>
      </c>
      <c r="D22" s="11"/>
      <c r="E22" s="66"/>
    </row>
    <row r="23" spans="1:5" ht="14.5" x14ac:dyDescent="0.25">
      <c r="A23" s="73" t="s">
        <v>256</v>
      </c>
      <c r="B23" s="75">
        <v>14</v>
      </c>
      <c r="C23" s="75">
        <v>70</v>
      </c>
      <c r="D23" s="11"/>
      <c r="E23" s="66"/>
    </row>
    <row r="24" spans="1:5" ht="14.5" x14ac:dyDescent="0.25">
      <c r="A24" s="73" t="s">
        <v>257</v>
      </c>
      <c r="B24" s="75">
        <v>14</v>
      </c>
      <c r="C24" s="75">
        <v>70</v>
      </c>
      <c r="D24" s="11"/>
      <c r="E24" s="66"/>
    </row>
    <row r="25" spans="1:5" ht="14.5" x14ac:dyDescent="0.25">
      <c r="A25" s="76" t="s">
        <v>258</v>
      </c>
      <c r="B25" s="77">
        <v>1</v>
      </c>
      <c r="C25" s="77">
        <v>10</v>
      </c>
      <c r="D25" s="78" t="s">
        <v>242</v>
      </c>
      <c r="E25" s="66"/>
    </row>
    <row r="26" spans="1:5" ht="14.5" x14ac:dyDescent="0.25">
      <c r="A26" s="73" t="s">
        <v>259</v>
      </c>
      <c r="B26" s="74">
        <v>50</v>
      </c>
      <c r="C26" s="74">
        <v>500</v>
      </c>
      <c r="D26" s="11"/>
      <c r="E26" s="66"/>
    </row>
    <row r="27" spans="1:5" ht="14.5" x14ac:dyDescent="0.25">
      <c r="A27" s="70" t="s">
        <v>260</v>
      </c>
      <c r="B27" s="71">
        <v>56</v>
      </c>
      <c r="C27" s="71">
        <v>280</v>
      </c>
      <c r="D27" s="72" t="s">
        <v>254</v>
      </c>
      <c r="E27" s="66"/>
    </row>
    <row r="28" spans="1:5" x14ac:dyDescent="0.25">
      <c r="A28" s="79"/>
    </row>
  </sheetData>
  <mergeCells count="1">
    <mergeCell ref="A1:M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0 - History</vt:lpstr>
      <vt:lpstr>D - Products</vt:lpstr>
      <vt:lpstr>E - Schedules</vt:lpstr>
      <vt:lpstr>I - Inquiry Req Rate Limits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 Gemmel</dc:creator>
  <cp:lastModifiedBy>Jean-Marc POURNIN</cp:lastModifiedBy>
  <cp:lastPrinted>2010-11-02T12:12:22Z</cp:lastPrinted>
  <dcterms:created xsi:type="dcterms:W3CDTF">1996-10-14T23:33:28Z</dcterms:created>
  <dcterms:modified xsi:type="dcterms:W3CDTF">2022-07-11T17:09:50Z</dcterms:modified>
</cp:coreProperties>
</file>